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feprodfps01\HarveyD$\Desktop\"/>
    </mc:Choice>
  </mc:AlternateContent>
  <bookViews>
    <workbookView xWindow="0" yWindow="0" windowWidth="13125" windowHeight="6105"/>
  </bookViews>
  <sheets>
    <sheet name="Introduction" sheetId="11" r:id="rId1"/>
    <sheet name="Contents" sheetId="10" r:id="rId2"/>
    <sheet name="Planning processes by type" sheetId="1" r:id="rId3"/>
    <sheet name="Consents by consent type" sheetId="2" r:id="rId4"/>
    <sheet name="Consents by application type" sheetId="3" r:id="rId5"/>
    <sheet name="Consents by notification" sheetId="4" r:id="rId6"/>
    <sheet name="Consents processed on time " sheetId="5" r:id="rId7"/>
    <sheet name="Enforcement actions by type" sheetId="7" r:id="rId8"/>
    <sheet name="Enforcement actions by section" sheetId="8" r:id="rId9"/>
    <sheet name="Staffing by work area" sheetId="9" r:id="rId10"/>
  </sheets>
  <calcPr calcId="162913"/>
</workbook>
</file>

<file path=xl/calcChain.xml><?xml version="1.0" encoding="utf-8"?>
<calcChain xmlns="http://schemas.openxmlformats.org/spreadsheetml/2006/main">
  <c r="C82" i="9" l="1"/>
  <c r="D82" i="9"/>
  <c r="E82" i="9"/>
  <c r="F46" i="5"/>
  <c r="F40" i="5"/>
  <c r="F4" i="5" l="1"/>
  <c r="F5" i="5"/>
  <c r="F6" i="5"/>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F35" i="5"/>
  <c r="F36" i="5"/>
  <c r="F37" i="5"/>
  <c r="F38" i="5"/>
  <c r="F39" i="5"/>
  <c r="F41" i="5"/>
  <c r="F42" i="5"/>
  <c r="F43" i="5"/>
  <c r="F44" i="5"/>
  <c r="F45" i="5"/>
  <c r="F47" i="5"/>
  <c r="F48" i="5"/>
  <c r="F49" i="5"/>
  <c r="F50" i="5"/>
  <c r="F51" i="5"/>
  <c r="F52" i="5"/>
  <c r="F53" i="5"/>
  <c r="F54" i="5"/>
  <c r="F55" i="5"/>
  <c r="F56" i="5"/>
  <c r="F57" i="5"/>
  <c r="F58" i="5"/>
  <c r="F59" i="5"/>
  <c r="F60" i="5"/>
  <c r="F61" i="5"/>
  <c r="F62" i="5"/>
  <c r="F63" i="5"/>
  <c r="F64" i="5"/>
  <c r="F65" i="5"/>
  <c r="F66" i="5"/>
  <c r="F67" i="5"/>
  <c r="F68" i="5"/>
  <c r="F69" i="5"/>
  <c r="F70" i="5"/>
  <c r="F71" i="5"/>
  <c r="F72" i="5"/>
  <c r="F73" i="5"/>
  <c r="F74" i="5"/>
  <c r="F75" i="5"/>
  <c r="F76" i="5"/>
  <c r="F77" i="5"/>
  <c r="F78" i="5"/>
  <c r="F79" i="5"/>
  <c r="F80" i="5"/>
  <c r="F81" i="5"/>
  <c r="G4" i="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F81" i="9" l="1"/>
  <c r="F80" i="9"/>
  <c r="F79" i="9"/>
  <c r="F78" i="9"/>
  <c r="F77" i="9"/>
  <c r="F76" i="9"/>
  <c r="F75" i="9"/>
  <c r="F74" i="9"/>
  <c r="F73" i="9"/>
  <c r="F72" i="9"/>
  <c r="F71" i="9"/>
  <c r="F70" i="9"/>
  <c r="F69" i="9"/>
  <c r="F68" i="9"/>
  <c r="F67" i="9"/>
  <c r="F66" i="9"/>
  <c r="F65" i="9"/>
  <c r="F64" i="9"/>
  <c r="F63" i="9"/>
  <c r="F62" i="9"/>
  <c r="F61" i="9"/>
  <c r="F60" i="9"/>
  <c r="F59" i="9"/>
  <c r="F58" i="9"/>
  <c r="F57" i="9"/>
  <c r="F56" i="9"/>
  <c r="F55" i="9"/>
  <c r="F54" i="9"/>
  <c r="F53" i="9"/>
  <c r="F52" i="9"/>
  <c r="F51" i="9"/>
  <c r="F50" i="9"/>
  <c r="F49" i="9"/>
  <c r="F48" i="9"/>
  <c r="F47" i="9"/>
  <c r="F46" i="9"/>
  <c r="F45" i="9"/>
  <c r="F44" i="9"/>
  <c r="F43" i="9"/>
  <c r="F42" i="9"/>
  <c r="F41" i="9"/>
  <c r="F40" i="9"/>
  <c r="F39" i="9"/>
  <c r="F38" i="9"/>
  <c r="F37" i="9"/>
  <c r="F36" i="9"/>
  <c r="F35" i="9"/>
  <c r="F34" i="9"/>
  <c r="F33" i="9"/>
  <c r="F32" i="9"/>
  <c r="F31" i="9"/>
  <c r="F30" i="9"/>
  <c r="F29" i="9"/>
  <c r="F28" i="9"/>
  <c r="F27" i="9"/>
  <c r="F26" i="9"/>
  <c r="F25" i="9"/>
  <c r="F24" i="9"/>
  <c r="F23" i="9"/>
  <c r="F22" i="9"/>
  <c r="F21" i="9"/>
  <c r="F20" i="9"/>
  <c r="F19" i="9"/>
  <c r="F18" i="9"/>
  <c r="F17" i="9"/>
  <c r="F16" i="9"/>
  <c r="F15" i="9"/>
  <c r="F14" i="9"/>
  <c r="F13" i="9"/>
  <c r="F12" i="9"/>
  <c r="F11" i="9"/>
  <c r="F10" i="9"/>
  <c r="F9" i="9"/>
  <c r="F8" i="9"/>
  <c r="F7" i="9"/>
  <c r="F6" i="9"/>
  <c r="F5" i="9"/>
  <c r="F4" i="9"/>
  <c r="I82" i="8"/>
  <c r="H82" i="8"/>
  <c r="G82" i="8"/>
  <c r="F82" i="8"/>
  <c r="E82" i="8"/>
  <c r="D82" i="8"/>
  <c r="C82" i="8"/>
  <c r="J81" i="8"/>
  <c r="J80" i="8"/>
  <c r="J79" i="8"/>
  <c r="J78" i="8"/>
  <c r="J77" i="8"/>
  <c r="J76" i="8"/>
  <c r="J75" i="8"/>
  <c r="J74" i="8"/>
  <c r="J73" i="8"/>
  <c r="J72" i="8"/>
  <c r="J71" i="8"/>
  <c r="J70" i="8"/>
  <c r="J69" i="8"/>
  <c r="J68" i="8"/>
  <c r="J67" i="8"/>
  <c r="J66" i="8"/>
  <c r="J65" i="8"/>
  <c r="J64" i="8"/>
  <c r="J63" i="8"/>
  <c r="J62" i="8"/>
  <c r="J61" i="8"/>
  <c r="J60" i="8"/>
  <c r="J59" i="8"/>
  <c r="J58" i="8"/>
  <c r="J57" i="8"/>
  <c r="J56" i="8"/>
  <c r="J55" i="8"/>
  <c r="J54" i="8"/>
  <c r="J53" i="8"/>
  <c r="J52" i="8"/>
  <c r="J51" i="8"/>
  <c r="J50" i="8"/>
  <c r="J49" i="8"/>
  <c r="J48" i="8"/>
  <c r="J47" i="8"/>
  <c r="J46" i="8"/>
  <c r="J45" i="8"/>
  <c r="J44" i="8"/>
  <c r="J43" i="8"/>
  <c r="J42" i="8"/>
  <c r="J41" i="8"/>
  <c r="J40" i="8"/>
  <c r="J39" i="8"/>
  <c r="J38" i="8"/>
  <c r="J37" i="8"/>
  <c r="J36" i="8"/>
  <c r="J35" i="8"/>
  <c r="J34" i="8"/>
  <c r="J33" i="8"/>
  <c r="J32" i="8"/>
  <c r="J31" i="8"/>
  <c r="J30" i="8"/>
  <c r="J29" i="8"/>
  <c r="J28" i="8"/>
  <c r="J27" i="8"/>
  <c r="J26" i="8"/>
  <c r="J25" i="8"/>
  <c r="J24" i="8"/>
  <c r="J23" i="8"/>
  <c r="J22" i="8"/>
  <c r="J21" i="8"/>
  <c r="J20" i="8"/>
  <c r="J19" i="8"/>
  <c r="J18" i="8"/>
  <c r="J17" i="8"/>
  <c r="J16" i="8"/>
  <c r="J15" i="8"/>
  <c r="J14" i="8"/>
  <c r="J13" i="8"/>
  <c r="J12" i="8"/>
  <c r="J11" i="8"/>
  <c r="J10" i="8"/>
  <c r="J9" i="8"/>
  <c r="J8" i="8"/>
  <c r="J7" i="8"/>
  <c r="J6" i="8"/>
  <c r="J5" i="8"/>
  <c r="J4" i="8"/>
  <c r="F82" i="7"/>
  <c r="E82" i="7"/>
  <c r="D82" i="7"/>
  <c r="C82" i="7"/>
  <c r="G81" i="7"/>
  <c r="G80" i="7"/>
  <c r="G79" i="7"/>
  <c r="G78" i="7"/>
  <c r="G77" i="7"/>
  <c r="G76" i="7"/>
  <c r="G75" i="7"/>
  <c r="G74" i="7"/>
  <c r="G73" i="7"/>
  <c r="G72" i="7"/>
  <c r="G71" i="7"/>
  <c r="G70" i="7"/>
  <c r="G69" i="7"/>
  <c r="G68" i="7"/>
  <c r="G67" i="7"/>
  <c r="G66" i="7"/>
  <c r="G65" i="7"/>
  <c r="G64" i="7"/>
  <c r="G63" i="7"/>
  <c r="G62" i="7"/>
  <c r="G61" i="7"/>
  <c r="G60" i="7"/>
  <c r="G59" i="7"/>
  <c r="G58" i="7"/>
  <c r="G57" i="7"/>
  <c r="G56" i="7"/>
  <c r="G55" i="7"/>
  <c r="G54" i="7"/>
  <c r="G53" i="7"/>
  <c r="G52" i="7"/>
  <c r="G51" i="7"/>
  <c r="G50" i="7"/>
  <c r="G49" i="7"/>
  <c r="G48" i="7"/>
  <c r="G47" i="7"/>
  <c r="G46" i="7"/>
  <c r="G45" i="7"/>
  <c r="G44" i="7"/>
  <c r="G43" i="7"/>
  <c r="G42" i="7"/>
  <c r="G41" i="7"/>
  <c r="G40" i="7"/>
  <c r="G39" i="7"/>
  <c r="G38" i="7"/>
  <c r="G37" i="7"/>
  <c r="G36" i="7"/>
  <c r="G35" i="7"/>
  <c r="G34" i="7"/>
  <c r="G33" i="7"/>
  <c r="G32" i="7"/>
  <c r="G31" i="7"/>
  <c r="G30" i="7"/>
  <c r="G29" i="7"/>
  <c r="G28" i="7"/>
  <c r="G27" i="7"/>
  <c r="G26" i="7"/>
  <c r="G25" i="7"/>
  <c r="G24" i="7"/>
  <c r="G23" i="7"/>
  <c r="G22" i="7"/>
  <c r="G21" i="7"/>
  <c r="G20" i="7"/>
  <c r="G19" i="7"/>
  <c r="G18" i="7"/>
  <c r="G17" i="7"/>
  <c r="G16" i="7"/>
  <c r="G15" i="7"/>
  <c r="G14" i="7"/>
  <c r="G13" i="7"/>
  <c r="G12" i="7"/>
  <c r="G11" i="7"/>
  <c r="G10" i="7"/>
  <c r="G9" i="7"/>
  <c r="G8" i="7"/>
  <c r="G7" i="7"/>
  <c r="G6" i="7"/>
  <c r="G5" i="7"/>
  <c r="G4" i="7"/>
  <c r="G82" i="7" l="1"/>
  <c r="F82" i="9"/>
  <c r="J82" i="8"/>
  <c r="F82" i="4"/>
  <c r="E82" i="4"/>
  <c r="D82" i="4"/>
  <c r="C82" i="4"/>
  <c r="G81" i="4"/>
  <c r="G80" i="4"/>
  <c r="G79" i="4"/>
  <c r="G78" i="4"/>
  <c r="G77" i="4"/>
  <c r="G76" i="4"/>
  <c r="G75" i="4"/>
  <c r="G74" i="4"/>
  <c r="G73" i="4"/>
  <c r="G72" i="4"/>
  <c r="G71" i="4"/>
  <c r="G70" i="4"/>
  <c r="G69" i="4"/>
  <c r="G68" i="4"/>
  <c r="G67" i="4"/>
  <c r="G66" i="4"/>
  <c r="G65" i="4"/>
  <c r="G64" i="4"/>
  <c r="G63" i="4"/>
  <c r="G62" i="4"/>
  <c r="G61" i="4"/>
  <c r="G60" i="4"/>
  <c r="G59" i="4"/>
  <c r="G58" i="4"/>
  <c r="G57" i="4"/>
  <c r="G56" i="4"/>
  <c r="G55" i="4"/>
  <c r="G54" i="4"/>
  <c r="G53" i="4"/>
  <c r="G52" i="4"/>
  <c r="G51" i="4"/>
  <c r="G50" i="4"/>
  <c r="G49" i="4"/>
  <c r="G48" i="4"/>
  <c r="G47" i="4"/>
  <c r="G46" i="4"/>
  <c r="G45" i="4"/>
  <c r="G44" i="4"/>
  <c r="G43" i="4"/>
  <c r="G42" i="4"/>
  <c r="G41" i="4"/>
  <c r="G40" i="4"/>
  <c r="G39" i="4"/>
  <c r="G38" i="4"/>
  <c r="G37" i="4"/>
  <c r="G36" i="4"/>
  <c r="G35" i="4"/>
  <c r="G34" i="4"/>
  <c r="G33" i="4"/>
  <c r="G32" i="4"/>
  <c r="G31" i="4"/>
  <c r="G30" i="4"/>
  <c r="G29" i="4"/>
  <c r="G28" i="4"/>
  <c r="G27" i="4"/>
  <c r="G26" i="4"/>
  <c r="G25" i="4"/>
  <c r="G24" i="4"/>
  <c r="G23" i="4"/>
  <c r="G22" i="4"/>
  <c r="G21" i="4"/>
  <c r="G20" i="4"/>
  <c r="G19" i="4"/>
  <c r="G18" i="4"/>
  <c r="G17" i="4"/>
  <c r="G16" i="4"/>
  <c r="G15" i="4"/>
  <c r="G14" i="4"/>
  <c r="G13" i="4"/>
  <c r="G12" i="4"/>
  <c r="G11" i="4"/>
  <c r="G10" i="4"/>
  <c r="G9" i="4"/>
  <c r="G8" i="4"/>
  <c r="G7" i="4"/>
  <c r="G6" i="4"/>
  <c r="G5" i="4"/>
  <c r="G4" i="4"/>
  <c r="H82" i="3"/>
  <c r="G82" i="3"/>
  <c r="F82" i="3"/>
  <c r="E82" i="3"/>
  <c r="D82" i="3"/>
  <c r="C82" i="3"/>
  <c r="I81" i="3"/>
  <c r="I80" i="3"/>
  <c r="I79" i="3"/>
  <c r="I78" i="3"/>
  <c r="I77" i="3"/>
  <c r="I76" i="3"/>
  <c r="I75" i="3"/>
  <c r="I74" i="3"/>
  <c r="I73" i="3"/>
  <c r="I72" i="3"/>
  <c r="I71" i="3"/>
  <c r="I70" i="3"/>
  <c r="I69" i="3"/>
  <c r="I68" i="3"/>
  <c r="I67" i="3"/>
  <c r="I66" i="3"/>
  <c r="I65" i="3"/>
  <c r="I64" i="3"/>
  <c r="I63" i="3"/>
  <c r="I62" i="3"/>
  <c r="I61" i="3"/>
  <c r="I60" i="3"/>
  <c r="I59" i="3"/>
  <c r="I58" i="3"/>
  <c r="I57" i="3"/>
  <c r="I56" i="3"/>
  <c r="I55" i="3"/>
  <c r="I54" i="3"/>
  <c r="I53" i="3"/>
  <c r="I52" i="3"/>
  <c r="I51" i="3"/>
  <c r="I50" i="3"/>
  <c r="I49" i="3"/>
  <c r="I48" i="3"/>
  <c r="I47" i="3"/>
  <c r="I46" i="3"/>
  <c r="I45" i="3"/>
  <c r="I44" i="3"/>
  <c r="I43" i="3"/>
  <c r="I42" i="3"/>
  <c r="I41" i="3"/>
  <c r="I40" i="3"/>
  <c r="I39" i="3"/>
  <c r="I38" i="3"/>
  <c r="I37" i="3"/>
  <c r="I36" i="3"/>
  <c r="I35" i="3"/>
  <c r="I34" i="3"/>
  <c r="I33" i="3"/>
  <c r="I32" i="3"/>
  <c r="I31" i="3"/>
  <c r="I30" i="3"/>
  <c r="I29" i="3"/>
  <c r="I28" i="3"/>
  <c r="I27" i="3"/>
  <c r="I26" i="3"/>
  <c r="I25" i="3"/>
  <c r="I24" i="3"/>
  <c r="I23" i="3"/>
  <c r="I22" i="3"/>
  <c r="I21" i="3"/>
  <c r="I20" i="3"/>
  <c r="I19" i="3"/>
  <c r="I18" i="3"/>
  <c r="I17" i="3"/>
  <c r="I16" i="3"/>
  <c r="I15" i="3"/>
  <c r="I14" i="3"/>
  <c r="I13" i="3"/>
  <c r="I12" i="3"/>
  <c r="I11" i="3"/>
  <c r="I10" i="3"/>
  <c r="I9" i="3"/>
  <c r="I8" i="3"/>
  <c r="I7" i="3"/>
  <c r="I6" i="3"/>
  <c r="I5" i="3"/>
  <c r="I4" i="3"/>
  <c r="G82" i="2"/>
  <c r="F82" i="2"/>
  <c r="E82" i="2"/>
  <c r="D82" i="2"/>
  <c r="C82" i="2"/>
  <c r="H81" i="2"/>
  <c r="H80" i="2"/>
  <c r="H79" i="2"/>
  <c r="H78" i="2"/>
  <c r="H77" i="2"/>
  <c r="H76" i="2"/>
  <c r="H75" i="2"/>
  <c r="H74" i="2"/>
  <c r="H73" i="2"/>
  <c r="H72" i="2"/>
  <c r="H71" i="2"/>
  <c r="H70" i="2"/>
  <c r="H69" i="2"/>
  <c r="H68" i="2"/>
  <c r="H67" i="2"/>
  <c r="H66" i="2"/>
  <c r="H65" i="2"/>
  <c r="H64" i="2"/>
  <c r="H63" i="2"/>
  <c r="H62" i="2"/>
  <c r="H61" i="2"/>
  <c r="H60" i="2"/>
  <c r="H59" i="2"/>
  <c r="H58" i="2"/>
  <c r="H57" i="2"/>
  <c r="H56" i="2"/>
  <c r="H55" i="2"/>
  <c r="H54" i="2"/>
  <c r="H53" i="2"/>
  <c r="H52" i="2"/>
  <c r="H51" i="2"/>
  <c r="H50" i="2"/>
  <c r="H49" i="2"/>
  <c r="H48" i="2"/>
  <c r="H47" i="2"/>
  <c r="H46" i="2"/>
  <c r="H45" i="2"/>
  <c r="H44" i="2"/>
  <c r="H43" i="2"/>
  <c r="H42" i="2"/>
  <c r="H41" i="2"/>
  <c r="H40" i="2"/>
  <c r="H39" i="2"/>
  <c r="H38" i="2"/>
  <c r="H37" i="2"/>
  <c r="H36" i="2"/>
  <c r="H35" i="2"/>
  <c r="H34" i="2"/>
  <c r="H33" i="2"/>
  <c r="H32" i="2"/>
  <c r="H31" i="2"/>
  <c r="H30" i="2"/>
  <c r="H29" i="2"/>
  <c r="H28" i="2"/>
  <c r="H27" i="2"/>
  <c r="H26" i="2"/>
  <c r="H25" i="2"/>
  <c r="H24" i="2"/>
  <c r="H23" i="2"/>
  <c r="H22" i="2"/>
  <c r="H21" i="2"/>
  <c r="H20" i="2"/>
  <c r="H19" i="2"/>
  <c r="H18" i="2"/>
  <c r="H17" i="2"/>
  <c r="H16" i="2"/>
  <c r="H15" i="2"/>
  <c r="H14" i="2"/>
  <c r="H13" i="2"/>
  <c r="H12" i="2"/>
  <c r="H11" i="2"/>
  <c r="H10" i="2"/>
  <c r="H9" i="2"/>
  <c r="H8" i="2"/>
  <c r="H7" i="2"/>
  <c r="H6" i="2"/>
  <c r="H5" i="2"/>
  <c r="H4" i="2"/>
  <c r="F82" i="1"/>
  <c r="E82" i="1"/>
  <c r="D82" i="1"/>
  <c r="C82" i="1"/>
  <c r="G82" i="1" s="1"/>
  <c r="G82" i="4" l="1"/>
  <c r="I82" i="3"/>
  <c r="H82" i="2"/>
  <c r="E82" i="5"/>
  <c r="D82" i="5"/>
  <c r="C82" i="5"/>
  <c r="F82" i="5" l="1"/>
</calcChain>
</file>

<file path=xl/sharedStrings.xml><?xml version="1.0" encoding="utf-8"?>
<sst xmlns="http://schemas.openxmlformats.org/spreadsheetml/2006/main" count="1340" uniqueCount="146">
  <si>
    <t>Council</t>
  </si>
  <si>
    <t>Council type</t>
  </si>
  <si>
    <t>New policy statement or plan</t>
  </si>
  <si>
    <t>Change to operative policy statement or plan</t>
  </si>
  <si>
    <t>Private plan change request</t>
  </si>
  <si>
    <t>Variation to proposed policy statement or plan</t>
  </si>
  <si>
    <t>Ashburton District</t>
  </si>
  <si>
    <t>Territorial authority</t>
  </si>
  <si>
    <t>Auckland</t>
  </si>
  <si>
    <t>Unitary authority</t>
  </si>
  <si>
    <t>Bay of Plenty Regional</t>
  </si>
  <si>
    <t>Regional council</t>
  </si>
  <si>
    <t>Buller District</t>
  </si>
  <si>
    <t>Carterton District</t>
  </si>
  <si>
    <t>Central Hawke's Bay District</t>
  </si>
  <si>
    <t>Central Otago District</t>
  </si>
  <si>
    <t>Chatham Islands</t>
  </si>
  <si>
    <t>Christchurch City</t>
  </si>
  <si>
    <t>Clutha District</t>
  </si>
  <si>
    <t>Dunedin City</t>
  </si>
  <si>
    <t>Environment Canterbury</t>
  </si>
  <si>
    <t>Environment Southland</t>
  </si>
  <si>
    <t>Far North District</t>
  </si>
  <si>
    <t>Gisborne District</t>
  </si>
  <si>
    <t>Gore District</t>
  </si>
  <si>
    <t>Greater Wellington Regional</t>
  </si>
  <si>
    <t>Grey District</t>
  </si>
  <si>
    <t>Hamilton City</t>
  </si>
  <si>
    <t>Hastings District</t>
  </si>
  <si>
    <t>Hauraki District</t>
  </si>
  <si>
    <t>Hawke's Bay Regional</t>
  </si>
  <si>
    <t>Horizons Regional</t>
  </si>
  <si>
    <t>Horowhenua District</t>
  </si>
  <si>
    <t>Hurunui District</t>
  </si>
  <si>
    <t>Hutt City</t>
  </si>
  <si>
    <t>Invercargill City</t>
  </si>
  <si>
    <t>Kaikoura District</t>
  </si>
  <si>
    <t>Kaipara District</t>
  </si>
  <si>
    <t>Kapiti Coast District</t>
  </si>
  <si>
    <t>Kawerau District</t>
  </si>
  <si>
    <t>Mackenzie District</t>
  </si>
  <si>
    <t>Manawatu District</t>
  </si>
  <si>
    <t>Marlborough District</t>
  </si>
  <si>
    <t>Masterton District</t>
  </si>
  <si>
    <t>Matamata-Piako District</t>
  </si>
  <si>
    <t>Napier City</t>
  </si>
  <si>
    <t>Nelson City</t>
  </si>
  <si>
    <t>New Plymouth District</t>
  </si>
  <si>
    <t>Northland Regional</t>
  </si>
  <si>
    <t>Opotiki District</t>
  </si>
  <si>
    <t>Otago Regional</t>
  </si>
  <si>
    <t>Otorohanga District</t>
  </si>
  <si>
    <t>Palmerston North City</t>
  </si>
  <si>
    <t>Porirua City</t>
  </si>
  <si>
    <t>Queenstown-Lakes District</t>
  </si>
  <si>
    <t>Rangitikei District</t>
  </si>
  <si>
    <t>Rotorua Lakes District</t>
  </si>
  <si>
    <t>Ruapehu District</t>
  </si>
  <si>
    <t>Selwyn District</t>
  </si>
  <si>
    <t>South Taranaki District</t>
  </si>
  <si>
    <t>South Waikato District</t>
  </si>
  <si>
    <t>South Wairarapa District</t>
  </si>
  <si>
    <t>Southland District</t>
  </si>
  <si>
    <t>Stratford District</t>
  </si>
  <si>
    <t>Taranaki Regional</t>
  </si>
  <si>
    <t>Tararua District</t>
  </si>
  <si>
    <t>Tasman District</t>
  </si>
  <si>
    <t>Taupo District</t>
  </si>
  <si>
    <t>Tauranga City</t>
  </si>
  <si>
    <t>Thames-Coromandel District</t>
  </si>
  <si>
    <t>Timaru District</t>
  </si>
  <si>
    <t>Upper Hutt City</t>
  </si>
  <si>
    <t>Waikato District</t>
  </si>
  <si>
    <t>Waikato Regional</t>
  </si>
  <si>
    <t>Waimakariri District</t>
  </si>
  <si>
    <t>Waimate District</t>
  </si>
  <si>
    <t>Waipa District</t>
  </si>
  <si>
    <t>Wairoa District</t>
  </si>
  <si>
    <t>Waitaki District</t>
  </si>
  <si>
    <t>Waitomo District</t>
  </si>
  <si>
    <t>Wellington City</t>
  </si>
  <si>
    <t>West Coast Regional</t>
  </si>
  <si>
    <t>Western Bay of Plenty District</t>
  </si>
  <si>
    <t>Westland District</t>
  </si>
  <si>
    <t>Whakatane District</t>
  </si>
  <si>
    <t>Whanganui District</t>
  </si>
  <si>
    <t>Whangarei District</t>
  </si>
  <si>
    <t>Land use consent</t>
  </si>
  <si>
    <t>Water permit</t>
  </si>
  <si>
    <t>Subdivision consent</t>
  </si>
  <si>
    <t>Discharge permit</t>
  </si>
  <si>
    <t>Coastal permit</t>
  </si>
  <si>
    <t>New application (s88)</t>
  </si>
  <si>
    <t>Extension of the lapse period (s125)</t>
  </si>
  <si>
    <t>Change of consent condition (s127)</t>
  </si>
  <si>
    <t>Review of consent condition (s128)</t>
  </si>
  <si>
    <t>Change a condition of consent notice (s221(3)(a))</t>
  </si>
  <si>
    <t>Review of condition of consent notice (s221(3)(b))</t>
  </si>
  <si>
    <t>Not notified</t>
  </si>
  <si>
    <t>Limited notification</t>
  </si>
  <si>
    <t>Public notification</t>
  </si>
  <si>
    <t>No response or not applicable</t>
  </si>
  <si>
    <t>Processed on time</t>
  </si>
  <si>
    <t>Not processed on time</t>
  </si>
  <si>
    <t>Infringement notices</t>
  </si>
  <si>
    <t>Abatement notices</t>
  </si>
  <si>
    <t>Enforcement Order applications</t>
  </si>
  <si>
    <t>Prosecutions initiated</t>
  </si>
  <si>
    <t>Land (s9)</t>
  </si>
  <si>
    <t>Subdivision (s11)</t>
  </si>
  <si>
    <t>Coastal Marine Area (s12)</t>
  </si>
  <si>
    <t>Beds of lakes/rivers (s13)</t>
  </si>
  <si>
    <t>Water (s14)</t>
  </si>
  <si>
    <t>Discharges (s15)</t>
  </si>
  <si>
    <t>Other</t>
  </si>
  <si>
    <t>Enforcement actions by type</t>
  </si>
  <si>
    <t>Enforcement actions by section</t>
  </si>
  <si>
    <t>Council totals</t>
  </si>
  <si>
    <t>New Zealand Totals</t>
  </si>
  <si>
    <t>Notes</t>
  </si>
  <si>
    <t>New Zealand totals</t>
  </si>
  <si>
    <t>Processed on time %</t>
  </si>
  <si>
    <r>
      <rPr>
        <b/>
        <sz val="13"/>
        <color rgb="FF000000"/>
        <rFont val="Calibri"/>
        <family val="2"/>
      </rPr>
      <t>Disclaimer</t>
    </r>
    <r>
      <rPr>
        <sz val="12"/>
        <color rgb="FF000000"/>
        <rFont val="Calibri"/>
        <family val="2"/>
      </rPr>
      <t xml:space="preserve">
The National Monitoring System data is derived from data provided by local authorities.
Whilst every effort has been made to ensure the accuracy of this data, the Ministry makes no representations or warranties about its accuracy, reliability, completeness or suitability for any particular purpose and disclaims all responsibility and all liability (including without limitation, liability in negligence) for all expenses, losses, damages (including indirect or consequential damage) and costs which you might incur as a result of the product being inaccurate or incomplete in any way or for any reason.
All datasets are updated as new information becomes available. </t>
    </r>
  </si>
  <si>
    <t>Scope</t>
  </si>
  <si>
    <t>Enforcement actions by type
Enforcement actions by section</t>
  </si>
  <si>
    <t>Enforcement actions undertaken by local authorities in the financial year in response to breaches of the Resource Management Act 1991.</t>
  </si>
  <si>
    <t xml:space="preserve">The number of processes to prepare or change a statement or plan, or to make a variation to a proposed policy statement or plan change, that were started, underway, or completed in the financial year. </t>
  </si>
  <si>
    <t>HASHAA or GCRA planning processes are not included.
Minor technical plan amendments not included.</t>
  </si>
  <si>
    <t>Planning processes by type</t>
  </si>
  <si>
    <t>Resource consent applications (Section 88) that were granted or declined by local authorities in the financial year under the Resource Management Act 1991.</t>
  </si>
  <si>
    <t>The number of staff (in full-time equivalents, FTE) working on consents, planning and CME (compliance, monitoring and enforcement) at local authorities in the financial year.</t>
  </si>
  <si>
    <t>Numbers are the average FTE over the course of the year.
FTE are intended to be mutually exclusive (i.e. FTE committed to one work area is not listed in another) but in practice there may be some duplication.</t>
  </si>
  <si>
    <t>Topic</t>
  </si>
  <si>
    <t>Resource consent applications by consent type</t>
  </si>
  <si>
    <t>Resource consent applications by application type</t>
  </si>
  <si>
    <t>Resource consent applications by notification</t>
  </si>
  <si>
    <t>Resource consent applications processed on time</t>
  </si>
  <si>
    <t>No response</t>
  </si>
  <si>
    <t>Excludes applications to change, cancel or review consent conditions and applications decided under the HASHA Act 2013.
On time processing refers to processing within time limits prescribed in the RMA.</t>
  </si>
  <si>
    <t>Consent applications by consent type
Consent applications by application type
Consent applications by notification
Consent applications processed on time</t>
  </si>
  <si>
    <t>Staffing (FTE) by work area</t>
  </si>
  <si>
    <t>Staff (FTE) working on resource consents</t>
  </si>
  <si>
    <t>Staff (FTE) working on preparation of plans</t>
  </si>
  <si>
    <t>Staff (FTE) working on RMA CME</t>
  </si>
  <si>
    <t>Staffing by work area</t>
  </si>
  <si>
    <r>
      <t xml:space="preserve">National Monitoring System
</t>
    </r>
    <r>
      <rPr>
        <b/>
        <sz val="18"/>
        <color rgb="FF000000"/>
        <rFont val="Calibri"/>
        <family val="2"/>
      </rPr>
      <t>Summary tables for 2017-2018</t>
    </r>
    <r>
      <rPr>
        <b/>
        <sz val="20"/>
        <color rgb="FF000000"/>
        <rFont val="Calibri"/>
        <family val="2"/>
        <charset val="1"/>
      </rPr>
      <t xml:space="preserve">
</t>
    </r>
    <r>
      <rPr>
        <sz val="14"/>
        <color rgb="FF000000"/>
        <rFont val="Calibri"/>
        <family val="2"/>
        <charset val="1"/>
      </rPr>
      <t xml:space="preserve">(1 July 2017 to 30 June 2018)
</t>
    </r>
    <r>
      <rPr>
        <i/>
        <sz val="12"/>
        <color rgb="FF000000"/>
        <rFont val="Calibri"/>
        <family val="2"/>
      </rPr>
      <t>Last updated 24 March 2020</t>
    </r>
    <r>
      <rPr>
        <sz val="14"/>
        <color rgb="FF000000"/>
        <rFont val="Calibri"/>
        <family val="2"/>
        <charset val="1"/>
      </rPr>
      <t xml:space="preserve">
For further information visit www.mfe.govt.nz or email NMS@mfe.govt.nz</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</si>
</sst>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rgb="FF000000"/>
      <name val="Calibri"/>
      <family val="2"/>
      <scheme val="minor"/>
    </font>
    <font>
      <b/>
      <sz val="14"/>
      <color rgb="FF000000"/>
      <name val="Calibri"/>
      <family val="2"/>
      <scheme val="minor"/>
    </font>
    <font>
      <b/>
      <sz val="11"/>
      <color rgb="FF000000"/>
      <name val="Calibri"/>
      <family val="2"/>
      <scheme val="minor"/>
    </font>
    <font>
      <i/>
      <sz val="11"/>
      <color rgb="FF000000"/>
      <name val="Calibri"/>
      <family val="2"/>
      <scheme val="minor"/>
    </font>
    <font>
      <b/>
      <sz val="20"/>
      <color rgb="FF000000"/>
      <name val="Calibri"/>
      <family val="2"/>
      <charset val="1"/>
    </font>
    <font>
      <b/>
      <sz val="18"/>
      <color rgb="FF000000"/>
      <name val="Calibri"/>
      <family val="2"/>
    </font>
    <font>
      <sz val="14"/>
      <color rgb="FF000000"/>
      <name val="Calibri"/>
      <family val="2"/>
      <charset val="1"/>
    </font>
    <font>
      <i/>
      <sz val="12"/>
      <color rgb="FF000000"/>
      <name val="Calibri"/>
      <family val="2"/>
    </font>
    <font>
      <sz val="12"/>
      <color rgb="FF000000"/>
      <name val="Calibri"/>
      <family val="2"/>
    </font>
    <font>
      <b/>
      <sz val="13"/>
      <color rgb="FF000000"/>
      <name val="Calibri"/>
      <family val="2"/>
    </font>
  </fonts>
  <fills count="5">
    <fill>
      <patternFill patternType="none"/>
    </fill>
    <fill>
      <patternFill patternType="gray125"/>
    </fill>
    <fill>
      <patternFill patternType="solid">
        <fgColor rgb="FFC0E399"/>
        <bgColor rgb="FFC0C0C0"/>
      </patternFill>
    </fill>
    <fill>
      <patternFill patternType="solid">
        <fgColor rgb="FFFCE4D6"/>
        <bgColor indexed="64"/>
      </patternFill>
    </fill>
    <fill>
      <patternFill patternType="solid">
        <fgColor rgb="FFC0E399"/>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s>
  <cellStyleXfs count="1">
    <xf numFmtId="0" fontId="0" fillId="0" borderId="0"/>
  </cellStyleXfs>
  <cellXfs count="28">
    <xf numFmtId="0" fontId="0" fillId="0" borderId="0" xfId="0"/>
    <xf numFmtId="0" fontId="1" fillId="0" borderId="0" xfId="0" applyFont="1"/>
    <xf numFmtId="0" fontId="2" fillId="0" borderId="0" xfId="0" applyFont="1"/>
    <xf numFmtId="0" fontId="3" fillId="0" borderId="0" xfId="0" applyFont="1"/>
    <xf numFmtId="0" fontId="2" fillId="0" borderId="3" xfId="0" applyFont="1" applyBorder="1"/>
    <xf numFmtId="0" fontId="0" fillId="0" borderId="5" xfId="0" applyBorder="1"/>
    <xf numFmtId="0" fontId="0" fillId="0" borderId="4" xfId="0" applyFont="1" applyBorder="1"/>
    <xf numFmtId="0" fontId="2" fillId="0" borderId="1" xfId="0" applyFont="1" applyBorder="1"/>
    <xf numFmtId="0" fontId="2" fillId="3" borderId="2" xfId="0" applyFont="1" applyFill="1" applyBorder="1"/>
    <xf numFmtId="0" fontId="2" fillId="3" borderId="4" xfId="0" applyFont="1" applyFill="1" applyBorder="1"/>
    <xf numFmtId="0" fontId="2" fillId="4" borderId="4" xfId="0" applyFont="1" applyFill="1" applyBorder="1" applyAlignment="1">
      <alignment wrapText="1"/>
    </xf>
    <xf numFmtId="0" fontId="0" fillId="0" borderId="0" xfId="0" applyAlignment="1">
      <alignment vertical="top" wrapText="1"/>
    </xf>
    <xf numFmtId="0" fontId="2" fillId="0" borderId="2" xfId="0" applyFont="1" applyBorder="1"/>
    <xf numFmtId="0" fontId="2" fillId="0" borderId="4" xfId="0" applyFont="1" applyBorder="1"/>
    <xf numFmtId="0" fontId="0" fillId="0" borderId="2" xfId="0" applyBorder="1"/>
    <xf numFmtId="0" fontId="0" fillId="0" borderId="4" xfId="0" applyBorder="1"/>
    <xf numFmtId="0" fontId="2" fillId="4" borderId="4" xfId="0" applyFont="1" applyFill="1" applyBorder="1"/>
    <xf numFmtId="9" fontId="2" fillId="0" borderId="1" xfId="0" applyNumberFormat="1" applyFont="1" applyBorder="1"/>
    <xf numFmtId="9" fontId="0" fillId="0" borderId="5" xfId="0" applyNumberFormat="1" applyBorder="1"/>
    <xf numFmtId="0" fontId="2" fillId="0" borderId="1" xfId="0" applyFont="1" applyBorder="1" applyAlignment="1">
      <alignment wrapText="1"/>
    </xf>
    <xf numFmtId="0" fontId="2" fillId="3" borderId="2" xfId="0" applyFont="1" applyFill="1" applyBorder="1" applyAlignment="1">
      <alignment wrapText="1"/>
    </xf>
    <xf numFmtId="0" fontId="2" fillId="3" borderId="4" xfId="0" applyFont="1" applyFill="1" applyBorder="1" applyAlignment="1">
      <alignment wrapText="1"/>
    </xf>
    <xf numFmtId="0" fontId="2" fillId="0" borderId="0" xfId="0" applyFont="1" applyAlignment="1">
      <alignment vertical="top" wrapText="1"/>
    </xf>
    <xf numFmtId="0" fontId="0" fillId="0" borderId="4" xfId="0" applyBorder="1" applyAlignment="1">
      <alignment vertical="top" wrapText="1"/>
    </xf>
    <xf numFmtId="0" fontId="2" fillId="4" borderId="2" xfId="0" applyFont="1" applyFill="1" applyBorder="1" applyAlignment="1">
      <alignment vertical="top" wrapText="1"/>
    </xf>
    <xf numFmtId="0" fontId="0" fillId="0" borderId="3" xfId="0" applyBorder="1" applyAlignment="1">
      <alignment vertical="top" wrapText="1"/>
    </xf>
    <xf numFmtId="0" fontId="4" fillId="2" borderId="0" xfId="0" applyFont="1" applyFill="1" applyBorder="1" applyAlignment="1">
      <alignment horizontal="center" vertical="center" wrapText="1"/>
    </xf>
    <xf numFmtId="0" fontId="8" fillId="2" borderId="0"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colors>
    <mruColors>
      <color rgb="FFC0E399"/>
      <color rgb="FFFCE4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tabSelected="1" workbookViewId="0">
      <selection activeCell="M8" sqref="M8"/>
    </sheetView>
  </sheetViews>
  <sheetFormatPr defaultRowHeight="15" x14ac:dyDescent="0.25"/>
  <sheetData>
    <row r="1" spans="1:11" x14ac:dyDescent="0.25">
      <c r="A1" s="26" t="s">
        <v>145</v>
      </c>
      <c r="B1" s="26"/>
      <c r="C1" s="26"/>
      <c r="D1" s="26"/>
      <c r="E1" s="26"/>
      <c r="F1" s="26"/>
      <c r="G1" s="26"/>
      <c r="H1" s="26"/>
      <c r="I1" s="26"/>
      <c r="J1" s="26"/>
      <c r="K1" s="26"/>
    </row>
    <row r="2" spans="1:11" x14ac:dyDescent="0.25">
      <c r="A2" s="26"/>
      <c r="B2" s="26"/>
      <c r="C2" s="26"/>
      <c r="D2" s="26"/>
      <c r="E2" s="26"/>
      <c r="F2" s="26"/>
      <c r="G2" s="26"/>
      <c r="H2" s="26"/>
      <c r="I2" s="26"/>
      <c r="J2" s="26"/>
      <c r="K2" s="26"/>
    </row>
    <row r="3" spans="1:11" x14ac:dyDescent="0.25">
      <c r="A3" s="26"/>
      <c r="B3" s="26"/>
      <c r="C3" s="26"/>
      <c r="D3" s="26"/>
      <c r="E3" s="26"/>
      <c r="F3" s="26"/>
      <c r="G3" s="26"/>
      <c r="H3" s="26"/>
      <c r="I3" s="26"/>
      <c r="J3" s="26"/>
      <c r="K3" s="26"/>
    </row>
    <row r="4" spans="1:11" x14ac:dyDescent="0.25">
      <c r="A4" s="26"/>
      <c r="B4" s="26"/>
      <c r="C4" s="26"/>
      <c r="D4" s="26"/>
      <c r="E4" s="26"/>
      <c r="F4" s="26"/>
      <c r="G4" s="26"/>
      <c r="H4" s="26"/>
      <c r="I4" s="26"/>
      <c r="J4" s="26"/>
      <c r="K4" s="26"/>
    </row>
    <row r="5" spans="1:11" x14ac:dyDescent="0.25">
      <c r="A5" s="26"/>
      <c r="B5" s="26"/>
      <c r="C5" s="26"/>
      <c r="D5" s="26"/>
      <c r="E5" s="26"/>
      <c r="F5" s="26"/>
      <c r="G5" s="26"/>
      <c r="H5" s="26"/>
      <c r="I5" s="26"/>
      <c r="J5" s="26"/>
      <c r="K5" s="26"/>
    </row>
    <row r="6" spans="1:11" x14ac:dyDescent="0.25">
      <c r="A6" s="26"/>
      <c r="B6" s="26"/>
      <c r="C6" s="26"/>
      <c r="D6" s="26"/>
      <c r="E6" s="26"/>
      <c r="F6" s="26"/>
      <c r="G6" s="26"/>
      <c r="H6" s="26"/>
      <c r="I6" s="26"/>
      <c r="J6" s="26"/>
      <c r="K6" s="26"/>
    </row>
    <row r="7" spans="1:11" x14ac:dyDescent="0.25">
      <c r="A7" s="26"/>
      <c r="B7" s="26"/>
      <c r="C7" s="26"/>
      <c r="D7" s="26"/>
      <c r="E7" s="26"/>
      <c r="F7" s="26"/>
      <c r="G7" s="26"/>
      <c r="H7" s="26"/>
      <c r="I7" s="26"/>
      <c r="J7" s="26"/>
      <c r="K7" s="26"/>
    </row>
    <row r="8" spans="1:11" x14ac:dyDescent="0.25">
      <c r="A8" s="26"/>
      <c r="B8" s="26"/>
      <c r="C8" s="26"/>
      <c r="D8" s="26"/>
      <c r="E8" s="26"/>
      <c r="F8" s="26"/>
      <c r="G8" s="26"/>
      <c r="H8" s="26"/>
      <c r="I8" s="26"/>
      <c r="J8" s="26"/>
      <c r="K8" s="26"/>
    </row>
    <row r="9" spans="1:11" x14ac:dyDescent="0.25">
      <c r="A9" s="26"/>
      <c r="B9" s="26"/>
      <c r="C9" s="26"/>
      <c r="D9" s="26"/>
      <c r="E9" s="26"/>
      <c r="F9" s="26"/>
      <c r="G9" s="26"/>
      <c r="H9" s="26"/>
      <c r="I9" s="26"/>
      <c r="J9" s="26"/>
      <c r="K9" s="26"/>
    </row>
    <row r="10" spans="1:11" x14ac:dyDescent="0.25">
      <c r="A10" s="26"/>
      <c r="B10" s="26"/>
      <c r="C10" s="26"/>
      <c r="D10" s="26"/>
      <c r="E10" s="26"/>
      <c r="F10" s="26"/>
      <c r="G10" s="26"/>
      <c r="H10" s="26"/>
      <c r="I10" s="26"/>
      <c r="J10" s="26"/>
      <c r="K10" s="26"/>
    </row>
    <row r="11" spans="1:11" x14ac:dyDescent="0.25">
      <c r="A11" s="26"/>
      <c r="B11" s="26"/>
      <c r="C11" s="26"/>
      <c r="D11" s="26"/>
      <c r="E11" s="26"/>
      <c r="F11" s="26"/>
      <c r="G11" s="26"/>
      <c r="H11" s="26"/>
      <c r="I11" s="26"/>
      <c r="J11" s="26"/>
      <c r="K11" s="26"/>
    </row>
    <row r="12" spans="1:11" x14ac:dyDescent="0.25">
      <c r="A12" s="26"/>
      <c r="B12" s="26"/>
      <c r="C12" s="26"/>
      <c r="D12" s="26"/>
      <c r="E12" s="26"/>
      <c r="F12" s="26"/>
      <c r="G12" s="26"/>
      <c r="H12" s="26"/>
      <c r="I12" s="26"/>
      <c r="J12" s="26"/>
      <c r="K12" s="26"/>
    </row>
    <row r="13" spans="1:11" x14ac:dyDescent="0.25">
      <c r="A13" s="27" t="s">
        <v>122</v>
      </c>
      <c r="B13" s="27"/>
      <c r="C13" s="27"/>
      <c r="D13" s="27"/>
      <c r="E13" s="27"/>
      <c r="F13" s="27"/>
      <c r="G13" s="27"/>
      <c r="H13" s="27"/>
      <c r="I13" s="27"/>
      <c r="J13" s="27"/>
      <c r="K13" s="27"/>
    </row>
    <row r="14" spans="1:11" x14ac:dyDescent="0.25">
      <c r="A14" s="27"/>
      <c r="B14" s="27"/>
      <c r="C14" s="27"/>
      <c r="D14" s="27"/>
      <c r="E14" s="27"/>
      <c r="F14" s="27"/>
      <c r="G14" s="27"/>
      <c r="H14" s="27"/>
      <c r="I14" s="27"/>
      <c r="J14" s="27"/>
      <c r="K14" s="27"/>
    </row>
    <row r="15" spans="1:11" x14ac:dyDescent="0.25">
      <c r="A15" s="27"/>
      <c r="B15" s="27"/>
      <c r="C15" s="27"/>
      <c r="D15" s="27"/>
      <c r="E15" s="27"/>
      <c r="F15" s="27"/>
      <c r="G15" s="27"/>
      <c r="H15" s="27"/>
      <c r="I15" s="27"/>
      <c r="J15" s="27"/>
      <c r="K15" s="27"/>
    </row>
    <row r="16" spans="1:11" x14ac:dyDescent="0.25">
      <c r="A16" s="27"/>
      <c r="B16" s="27"/>
      <c r="C16" s="27"/>
      <c r="D16" s="27"/>
      <c r="E16" s="27"/>
      <c r="F16" s="27"/>
      <c r="G16" s="27"/>
      <c r="H16" s="27"/>
      <c r="I16" s="27"/>
      <c r="J16" s="27"/>
      <c r="K16" s="27"/>
    </row>
    <row r="17" spans="1:11" x14ac:dyDescent="0.25">
      <c r="A17" s="27"/>
      <c r="B17" s="27"/>
      <c r="C17" s="27"/>
      <c r="D17" s="27"/>
      <c r="E17" s="27"/>
      <c r="F17" s="27"/>
      <c r="G17" s="27"/>
      <c r="H17" s="27"/>
      <c r="I17" s="27"/>
      <c r="J17" s="27"/>
      <c r="K17" s="27"/>
    </row>
    <row r="18" spans="1:11" x14ac:dyDescent="0.25">
      <c r="A18" s="27"/>
      <c r="B18" s="27"/>
      <c r="C18" s="27"/>
      <c r="D18" s="27"/>
      <c r="E18" s="27"/>
      <c r="F18" s="27"/>
      <c r="G18" s="27"/>
      <c r="H18" s="27"/>
      <c r="I18" s="27"/>
      <c r="J18" s="27"/>
      <c r="K18" s="27"/>
    </row>
    <row r="19" spans="1:11" x14ac:dyDescent="0.25">
      <c r="A19" s="27"/>
      <c r="B19" s="27"/>
      <c r="C19" s="27"/>
      <c r="D19" s="27"/>
      <c r="E19" s="27"/>
      <c r="F19" s="27"/>
      <c r="G19" s="27"/>
      <c r="H19" s="27"/>
      <c r="I19" s="27"/>
      <c r="J19" s="27"/>
      <c r="K19" s="27"/>
    </row>
    <row r="20" spans="1:11" x14ac:dyDescent="0.25">
      <c r="A20" s="27"/>
      <c r="B20" s="27"/>
      <c r="C20" s="27"/>
      <c r="D20" s="27"/>
      <c r="E20" s="27"/>
      <c r="F20" s="27"/>
      <c r="G20" s="27"/>
      <c r="H20" s="27"/>
      <c r="I20" s="27"/>
      <c r="J20" s="27"/>
      <c r="K20" s="27"/>
    </row>
    <row r="21" spans="1:11" x14ac:dyDescent="0.25">
      <c r="A21" s="27"/>
      <c r="B21" s="27"/>
      <c r="C21" s="27"/>
      <c r="D21" s="27"/>
      <c r="E21" s="27"/>
      <c r="F21" s="27"/>
      <c r="G21" s="27"/>
      <c r="H21" s="27"/>
      <c r="I21" s="27"/>
      <c r="J21" s="27"/>
      <c r="K21" s="27"/>
    </row>
    <row r="22" spans="1:11" x14ac:dyDescent="0.25">
      <c r="A22" s="27"/>
      <c r="B22" s="27"/>
      <c r="C22" s="27"/>
      <c r="D22" s="27"/>
      <c r="E22" s="27"/>
      <c r="F22" s="27"/>
      <c r="G22" s="27"/>
      <c r="H22" s="27"/>
      <c r="I22" s="27"/>
      <c r="J22" s="27"/>
      <c r="K22" s="27"/>
    </row>
    <row r="23" spans="1:11" x14ac:dyDescent="0.25">
      <c r="A23" s="27"/>
      <c r="B23" s="27"/>
      <c r="C23" s="27"/>
      <c r="D23" s="27"/>
      <c r="E23" s="27"/>
      <c r="F23" s="27"/>
      <c r="G23" s="27"/>
      <c r="H23" s="27"/>
      <c r="I23" s="27"/>
      <c r="J23" s="27"/>
      <c r="K23" s="27"/>
    </row>
    <row r="24" spans="1:11" x14ac:dyDescent="0.25">
      <c r="A24" s="27"/>
      <c r="B24" s="27"/>
      <c r="C24" s="27"/>
      <c r="D24" s="27"/>
      <c r="E24" s="27"/>
      <c r="F24" s="27"/>
      <c r="G24" s="27"/>
      <c r="H24" s="27"/>
      <c r="I24" s="27"/>
      <c r="J24" s="27"/>
      <c r="K24" s="27"/>
    </row>
    <row r="25" spans="1:11" x14ac:dyDescent="0.25">
      <c r="A25" s="27"/>
      <c r="B25" s="27"/>
      <c r="C25" s="27"/>
      <c r="D25" s="27"/>
      <c r="E25" s="27"/>
      <c r="F25" s="27"/>
      <c r="G25" s="27"/>
      <c r="H25" s="27"/>
      <c r="I25" s="27"/>
      <c r="J25" s="27"/>
      <c r="K25" s="27"/>
    </row>
  </sheetData>
  <mergeCells count="2">
    <mergeCell ref="A1:K12"/>
    <mergeCell ref="A13:K25"/>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2"/>
  <sheetViews>
    <sheetView workbookViewId="0">
      <pane ySplit="3" topLeftCell="A4" activePane="bottomLeft" state="frozen"/>
      <selection pane="bottomLeft"/>
    </sheetView>
  </sheetViews>
  <sheetFormatPr defaultRowHeight="15" x14ac:dyDescent="0.25"/>
  <cols>
    <col min="1" max="1" width="27.85546875" bestFit="1" customWidth="1"/>
    <col min="2" max="2" width="20.140625" bestFit="1" customWidth="1"/>
    <col min="3" max="3" width="29.140625" customWidth="1"/>
    <col min="4" max="4" width="28" customWidth="1"/>
    <col min="5" max="5" width="25.140625" customWidth="1"/>
    <col min="6" max="6" width="14.42578125" bestFit="1" customWidth="1"/>
  </cols>
  <sheetData>
    <row r="1" spans="1:6" ht="18.75" x14ac:dyDescent="0.3">
      <c r="A1" s="1" t="s">
        <v>140</v>
      </c>
    </row>
    <row r="3" spans="1:6" ht="30" customHeight="1" x14ac:dyDescent="0.25">
      <c r="A3" s="8" t="s">
        <v>0</v>
      </c>
      <c r="B3" s="9" t="s">
        <v>1</v>
      </c>
      <c r="C3" s="10" t="s">
        <v>141</v>
      </c>
      <c r="D3" s="10" t="s">
        <v>142</v>
      </c>
      <c r="E3" s="10" t="s">
        <v>143</v>
      </c>
      <c r="F3" s="7" t="s">
        <v>117</v>
      </c>
    </row>
    <row r="4" spans="1:6" x14ac:dyDescent="0.25">
      <c r="A4" t="s">
        <v>6</v>
      </c>
      <c r="B4" t="s">
        <v>7</v>
      </c>
      <c r="C4">
        <v>2.8</v>
      </c>
      <c r="D4">
        <v>0.4</v>
      </c>
      <c r="E4">
        <v>0.8</v>
      </c>
      <c r="F4" s="5">
        <f>SUM(C4:E4)</f>
        <v>4</v>
      </c>
    </row>
    <row r="5" spans="1:6" x14ac:dyDescent="0.25">
      <c r="A5" t="s">
        <v>8</v>
      </c>
      <c r="B5" t="s">
        <v>9</v>
      </c>
      <c r="C5">
        <v>212</v>
      </c>
      <c r="D5">
        <v>69.5</v>
      </c>
      <c r="E5">
        <v>111</v>
      </c>
      <c r="F5" s="5">
        <f t="shared" ref="F5:F68" si="0">SUM(C5:E5)</f>
        <v>392.5</v>
      </c>
    </row>
    <row r="6" spans="1:6" x14ac:dyDescent="0.25">
      <c r="A6" t="s">
        <v>10</v>
      </c>
      <c r="B6" t="s">
        <v>11</v>
      </c>
      <c r="C6">
        <v>18</v>
      </c>
      <c r="D6">
        <v>5</v>
      </c>
      <c r="E6">
        <v>29</v>
      </c>
      <c r="F6" s="5">
        <f t="shared" si="0"/>
        <v>52</v>
      </c>
    </row>
    <row r="7" spans="1:6" x14ac:dyDescent="0.25">
      <c r="A7" t="s">
        <v>12</v>
      </c>
      <c r="B7" t="s">
        <v>7</v>
      </c>
      <c r="C7">
        <v>1.5</v>
      </c>
      <c r="D7">
        <v>0.2</v>
      </c>
      <c r="E7">
        <v>0.1</v>
      </c>
      <c r="F7" s="5">
        <f t="shared" si="0"/>
        <v>1.8</v>
      </c>
    </row>
    <row r="8" spans="1:6" x14ac:dyDescent="0.25">
      <c r="A8" t="s">
        <v>13</v>
      </c>
      <c r="B8" t="s">
        <v>7</v>
      </c>
      <c r="C8">
        <v>1.5</v>
      </c>
      <c r="D8">
        <v>1</v>
      </c>
      <c r="E8">
        <v>1</v>
      </c>
      <c r="F8" s="5">
        <f t="shared" si="0"/>
        <v>3.5</v>
      </c>
    </row>
    <row r="9" spans="1:6" x14ac:dyDescent="0.25">
      <c r="A9" t="s">
        <v>14</v>
      </c>
      <c r="B9" t="s">
        <v>7</v>
      </c>
      <c r="C9">
        <v>2.5</v>
      </c>
      <c r="D9">
        <v>1</v>
      </c>
      <c r="E9">
        <v>1</v>
      </c>
      <c r="F9" s="5">
        <f t="shared" si="0"/>
        <v>4.5</v>
      </c>
    </row>
    <row r="10" spans="1:6" x14ac:dyDescent="0.25">
      <c r="A10" t="s">
        <v>15</v>
      </c>
      <c r="B10" t="s">
        <v>7</v>
      </c>
      <c r="C10">
        <v>9</v>
      </c>
      <c r="D10">
        <v>0</v>
      </c>
      <c r="E10">
        <v>0</v>
      </c>
      <c r="F10" s="5">
        <f t="shared" si="0"/>
        <v>9</v>
      </c>
    </row>
    <row r="11" spans="1:6" x14ac:dyDescent="0.25">
      <c r="A11" t="s">
        <v>16</v>
      </c>
      <c r="B11" t="s">
        <v>9</v>
      </c>
      <c r="C11">
        <v>0</v>
      </c>
      <c r="D11">
        <v>0</v>
      </c>
      <c r="E11">
        <v>0</v>
      </c>
      <c r="F11" s="5">
        <f t="shared" si="0"/>
        <v>0</v>
      </c>
    </row>
    <row r="12" spans="1:6" x14ac:dyDescent="0.25">
      <c r="A12" t="s">
        <v>17</v>
      </c>
      <c r="B12" t="s">
        <v>7</v>
      </c>
      <c r="C12">
        <v>55</v>
      </c>
      <c r="D12">
        <v>89</v>
      </c>
      <c r="E12">
        <v>14.5</v>
      </c>
      <c r="F12" s="5">
        <f t="shared" si="0"/>
        <v>158.5</v>
      </c>
    </row>
    <row r="13" spans="1:6" x14ac:dyDescent="0.25">
      <c r="A13" t="s">
        <v>18</v>
      </c>
      <c r="B13" t="s">
        <v>7</v>
      </c>
      <c r="C13">
        <v>0.85</v>
      </c>
      <c r="D13">
        <v>0.35</v>
      </c>
      <c r="E13">
        <v>0</v>
      </c>
      <c r="F13" s="5">
        <f t="shared" si="0"/>
        <v>1.2</v>
      </c>
    </row>
    <row r="14" spans="1:6" x14ac:dyDescent="0.25">
      <c r="A14" t="s">
        <v>19</v>
      </c>
      <c r="B14" t="s">
        <v>7</v>
      </c>
      <c r="C14">
        <v>12</v>
      </c>
      <c r="D14">
        <v>14.9</v>
      </c>
      <c r="E14">
        <v>2</v>
      </c>
      <c r="F14" s="5">
        <f t="shared" si="0"/>
        <v>28.9</v>
      </c>
    </row>
    <row r="15" spans="1:6" x14ac:dyDescent="0.25">
      <c r="A15" t="s">
        <v>20</v>
      </c>
      <c r="B15" t="s">
        <v>11</v>
      </c>
      <c r="C15">
        <v>75</v>
      </c>
      <c r="D15">
        <v>22</v>
      </c>
      <c r="E15">
        <v>43.7</v>
      </c>
      <c r="F15" s="5">
        <f t="shared" si="0"/>
        <v>140.69999999999999</v>
      </c>
    </row>
    <row r="16" spans="1:6" x14ac:dyDescent="0.25">
      <c r="A16" t="s">
        <v>21</v>
      </c>
      <c r="B16" t="s">
        <v>11</v>
      </c>
      <c r="C16">
        <v>8.5</v>
      </c>
      <c r="D16">
        <v>0</v>
      </c>
      <c r="E16">
        <v>10.5</v>
      </c>
      <c r="F16" s="5">
        <f t="shared" si="0"/>
        <v>19</v>
      </c>
    </row>
    <row r="17" spans="1:6" x14ac:dyDescent="0.25">
      <c r="A17" t="s">
        <v>22</v>
      </c>
      <c r="B17" t="s">
        <v>7</v>
      </c>
      <c r="C17">
        <v>15</v>
      </c>
      <c r="D17">
        <v>8</v>
      </c>
      <c r="E17">
        <v>6</v>
      </c>
      <c r="F17" s="5">
        <f t="shared" si="0"/>
        <v>29</v>
      </c>
    </row>
    <row r="18" spans="1:6" x14ac:dyDescent="0.25">
      <c r="A18" t="s">
        <v>23</v>
      </c>
      <c r="B18" t="s">
        <v>9</v>
      </c>
      <c r="C18">
        <v>19</v>
      </c>
      <c r="D18">
        <v>4.5</v>
      </c>
      <c r="E18">
        <v>7</v>
      </c>
      <c r="F18" s="5">
        <f t="shared" si="0"/>
        <v>30.5</v>
      </c>
    </row>
    <row r="19" spans="1:6" x14ac:dyDescent="0.25">
      <c r="A19" t="s">
        <v>24</v>
      </c>
      <c r="B19" t="s">
        <v>7</v>
      </c>
      <c r="C19">
        <v>2</v>
      </c>
      <c r="D19">
        <v>1</v>
      </c>
      <c r="E19">
        <v>1</v>
      </c>
      <c r="F19" s="5">
        <f t="shared" si="0"/>
        <v>4</v>
      </c>
    </row>
    <row r="20" spans="1:6" x14ac:dyDescent="0.25">
      <c r="A20" t="s">
        <v>25</v>
      </c>
      <c r="B20" t="s">
        <v>11</v>
      </c>
      <c r="C20">
        <v>13</v>
      </c>
      <c r="D20">
        <v>5</v>
      </c>
      <c r="E20">
        <v>15</v>
      </c>
      <c r="F20" s="5">
        <f t="shared" si="0"/>
        <v>33</v>
      </c>
    </row>
    <row r="21" spans="1:6" x14ac:dyDescent="0.25">
      <c r="A21" t="s">
        <v>26</v>
      </c>
      <c r="B21" t="s">
        <v>7</v>
      </c>
      <c r="C21">
        <v>2</v>
      </c>
      <c r="D21">
        <v>1</v>
      </c>
      <c r="E21">
        <v>0</v>
      </c>
      <c r="F21" s="5">
        <f t="shared" si="0"/>
        <v>3</v>
      </c>
    </row>
    <row r="22" spans="1:6" x14ac:dyDescent="0.25">
      <c r="A22" t="s">
        <v>27</v>
      </c>
      <c r="B22" t="s">
        <v>7</v>
      </c>
      <c r="C22">
        <v>19</v>
      </c>
      <c r="D22">
        <v>9</v>
      </c>
      <c r="E22">
        <v>6</v>
      </c>
      <c r="F22" s="5">
        <f t="shared" si="0"/>
        <v>34</v>
      </c>
    </row>
    <row r="23" spans="1:6" x14ac:dyDescent="0.25">
      <c r="A23" t="s">
        <v>28</v>
      </c>
      <c r="B23" t="s">
        <v>7</v>
      </c>
      <c r="C23">
        <v>7.5</v>
      </c>
      <c r="D23">
        <v>5.5</v>
      </c>
      <c r="E23">
        <v>2.5</v>
      </c>
      <c r="F23" s="5">
        <f t="shared" si="0"/>
        <v>15.5</v>
      </c>
    </row>
    <row r="24" spans="1:6" x14ac:dyDescent="0.25">
      <c r="A24" t="s">
        <v>29</v>
      </c>
      <c r="B24" t="s">
        <v>7</v>
      </c>
      <c r="C24">
        <v>6</v>
      </c>
      <c r="D24">
        <v>0</v>
      </c>
      <c r="E24">
        <v>0</v>
      </c>
      <c r="F24" s="5">
        <f t="shared" si="0"/>
        <v>6</v>
      </c>
    </row>
    <row r="25" spans="1:6" x14ac:dyDescent="0.25">
      <c r="A25" t="s">
        <v>30</v>
      </c>
      <c r="B25" t="s">
        <v>11</v>
      </c>
      <c r="C25">
        <v>8.5</v>
      </c>
      <c r="D25">
        <v>5.5</v>
      </c>
      <c r="E25">
        <v>12</v>
      </c>
      <c r="F25" s="5">
        <f t="shared" si="0"/>
        <v>26</v>
      </c>
    </row>
    <row r="26" spans="1:6" x14ac:dyDescent="0.25">
      <c r="A26" t="s">
        <v>31</v>
      </c>
      <c r="B26" t="s">
        <v>11</v>
      </c>
      <c r="C26">
        <v>6.25</v>
      </c>
      <c r="D26">
        <v>1.7</v>
      </c>
      <c r="E26">
        <v>9</v>
      </c>
      <c r="F26" s="5">
        <f t="shared" si="0"/>
        <v>16.95</v>
      </c>
    </row>
    <row r="27" spans="1:6" x14ac:dyDescent="0.25">
      <c r="A27" t="s">
        <v>32</v>
      </c>
      <c r="B27" t="s">
        <v>7</v>
      </c>
      <c r="C27">
        <v>5</v>
      </c>
      <c r="D27">
        <v>1.25</v>
      </c>
      <c r="E27">
        <v>1</v>
      </c>
      <c r="F27" s="5">
        <f t="shared" si="0"/>
        <v>7.25</v>
      </c>
    </row>
    <row r="28" spans="1:6" x14ac:dyDescent="0.25">
      <c r="A28" t="s">
        <v>33</v>
      </c>
      <c r="B28" t="s">
        <v>7</v>
      </c>
      <c r="C28">
        <v>3</v>
      </c>
      <c r="D28">
        <v>1.5</v>
      </c>
      <c r="E28">
        <v>1.5</v>
      </c>
      <c r="F28" s="5">
        <f t="shared" si="0"/>
        <v>6</v>
      </c>
    </row>
    <row r="29" spans="1:6" x14ac:dyDescent="0.25">
      <c r="A29" t="s">
        <v>34</v>
      </c>
      <c r="B29" t="s">
        <v>7</v>
      </c>
      <c r="C29">
        <v>6</v>
      </c>
      <c r="D29">
        <v>4.3</v>
      </c>
      <c r="E29">
        <v>2</v>
      </c>
      <c r="F29" s="5">
        <f t="shared" si="0"/>
        <v>12.3</v>
      </c>
    </row>
    <row r="30" spans="1:6" x14ac:dyDescent="0.25">
      <c r="A30" t="s">
        <v>35</v>
      </c>
      <c r="B30" t="s">
        <v>7</v>
      </c>
      <c r="C30">
        <v>5</v>
      </c>
      <c r="D30">
        <v>1</v>
      </c>
      <c r="E30">
        <v>0</v>
      </c>
      <c r="F30" s="5">
        <f t="shared" si="0"/>
        <v>6</v>
      </c>
    </row>
    <row r="31" spans="1:6" x14ac:dyDescent="0.25">
      <c r="A31" t="s">
        <v>36</v>
      </c>
      <c r="B31" t="s">
        <v>7</v>
      </c>
      <c r="C31">
        <v>1.25</v>
      </c>
      <c r="D31">
        <v>3</v>
      </c>
      <c r="E31">
        <v>0.25</v>
      </c>
      <c r="F31" s="5">
        <f t="shared" si="0"/>
        <v>4.5</v>
      </c>
    </row>
    <row r="32" spans="1:6" x14ac:dyDescent="0.25">
      <c r="A32" t="s">
        <v>37</v>
      </c>
      <c r="B32" t="s">
        <v>7</v>
      </c>
      <c r="C32">
        <v>8</v>
      </c>
      <c r="D32">
        <v>2</v>
      </c>
      <c r="E32">
        <v>8.75</v>
      </c>
      <c r="F32" s="5">
        <f t="shared" si="0"/>
        <v>18.75</v>
      </c>
    </row>
    <row r="33" spans="1:6" x14ac:dyDescent="0.25">
      <c r="A33" t="s">
        <v>38</v>
      </c>
      <c r="B33" t="s">
        <v>7</v>
      </c>
      <c r="C33">
        <v>10</v>
      </c>
      <c r="D33">
        <v>0</v>
      </c>
      <c r="E33">
        <v>3.25</v>
      </c>
      <c r="F33" s="5">
        <f t="shared" si="0"/>
        <v>13.25</v>
      </c>
    </row>
    <row r="34" spans="1:6" x14ac:dyDescent="0.25">
      <c r="A34" t="s">
        <v>39</v>
      </c>
      <c r="B34" t="s">
        <v>7</v>
      </c>
      <c r="C34">
        <v>0.1</v>
      </c>
      <c r="D34">
        <v>0.1</v>
      </c>
      <c r="E34">
        <v>0.1</v>
      </c>
      <c r="F34" s="5">
        <f t="shared" si="0"/>
        <v>0.30000000000000004</v>
      </c>
    </row>
    <row r="35" spans="1:6" x14ac:dyDescent="0.25">
      <c r="A35" t="s">
        <v>40</v>
      </c>
      <c r="B35" t="s">
        <v>7</v>
      </c>
      <c r="C35">
        <v>0</v>
      </c>
      <c r="D35">
        <v>0</v>
      </c>
      <c r="E35">
        <v>0</v>
      </c>
      <c r="F35" s="5">
        <f t="shared" si="0"/>
        <v>0</v>
      </c>
    </row>
    <row r="36" spans="1:6" x14ac:dyDescent="0.25">
      <c r="A36" t="s">
        <v>41</v>
      </c>
      <c r="B36" t="s">
        <v>7</v>
      </c>
      <c r="C36">
        <v>6.25</v>
      </c>
      <c r="D36">
        <v>1.75</v>
      </c>
      <c r="E36">
        <v>10</v>
      </c>
      <c r="F36" s="5">
        <f t="shared" si="0"/>
        <v>18</v>
      </c>
    </row>
    <row r="37" spans="1:6" x14ac:dyDescent="0.25">
      <c r="A37" t="s">
        <v>42</v>
      </c>
      <c r="B37" t="s">
        <v>9</v>
      </c>
      <c r="C37">
        <v>12.5</v>
      </c>
      <c r="D37">
        <v>3.5</v>
      </c>
      <c r="E37">
        <v>9</v>
      </c>
      <c r="F37" s="5">
        <f t="shared" si="0"/>
        <v>25</v>
      </c>
    </row>
    <row r="38" spans="1:6" x14ac:dyDescent="0.25">
      <c r="A38" t="s">
        <v>43</v>
      </c>
      <c r="B38" t="s">
        <v>7</v>
      </c>
      <c r="C38">
        <v>1</v>
      </c>
      <c r="D38">
        <v>0.5</v>
      </c>
      <c r="E38">
        <v>0</v>
      </c>
      <c r="F38" s="5">
        <f t="shared" si="0"/>
        <v>1.5</v>
      </c>
    </row>
    <row r="39" spans="1:6" x14ac:dyDescent="0.25">
      <c r="A39" t="s">
        <v>44</v>
      </c>
      <c r="B39" t="s">
        <v>7</v>
      </c>
      <c r="C39">
        <v>6</v>
      </c>
      <c r="D39">
        <v>4.5</v>
      </c>
      <c r="E39">
        <v>2</v>
      </c>
      <c r="F39" s="5">
        <f t="shared" si="0"/>
        <v>12.5</v>
      </c>
    </row>
    <row r="40" spans="1:6" x14ac:dyDescent="0.25">
      <c r="A40" t="s">
        <v>45</v>
      </c>
      <c r="B40" t="s">
        <v>7</v>
      </c>
      <c r="C40">
        <v>6</v>
      </c>
      <c r="D40">
        <v>3</v>
      </c>
      <c r="E40">
        <v>0</v>
      </c>
      <c r="F40" s="5">
        <f t="shared" si="0"/>
        <v>9</v>
      </c>
    </row>
    <row r="41" spans="1:6" x14ac:dyDescent="0.25">
      <c r="A41" t="s">
        <v>46</v>
      </c>
      <c r="B41" t="s">
        <v>9</v>
      </c>
      <c r="C41">
        <v>10</v>
      </c>
      <c r="D41">
        <v>8.5</v>
      </c>
      <c r="E41">
        <v>4</v>
      </c>
      <c r="F41" s="5">
        <f t="shared" si="0"/>
        <v>22.5</v>
      </c>
    </row>
    <row r="42" spans="1:6" x14ac:dyDescent="0.25">
      <c r="A42" t="s">
        <v>47</v>
      </c>
      <c r="B42" t="s">
        <v>7</v>
      </c>
      <c r="C42">
        <v>8</v>
      </c>
      <c r="D42">
        <v>6</v>
      </c>
      <c r="E42">
        <v>2</v>
      </c>
      <c r="F42" s="5">
        <f t="shared" si="0"/>
        <v>16</v>
      </c>
    </row>
    <row r="43" spans="1:6" x14ac:dyDescent="0.25">
      <c r="A43" t="s">
        <v>48</v>
      </c>
      <c r="B43" t="s">
        <v>11</v>
      </c>
      <c r="C43">
        <v>6.4</v>
      </c>
      <c r="D43">
        <v>10.4</v>
      </c>
      <c r="E43">
        <v>19</v>
      </c>
      <c r="F43" s="5">
        <f t="shared" si="0"/>
        <v>35.799999999999997</v>
      </c>
    </row>
    <row r="44" spans="1:6" x14ac:dyDescent="0.25">
      <c r="A44" t="s">
        <v>49</v>
      </c>
      <c r="B44" t="s">
        <v>7</v>
      </c>
      <c r="C44">
        <v>1.65</v>
      </c>
      <c r="D44">
        <v>1.25</v>
      </c>
      <c r="E44">
        <v>0.5</v>
      </c>
      <c r="F44" s="5">
        <f t="shared" si="0"/>
        <v>3.4</v>
      </c>
    </row>
    <row r="45" spans="1:6" x14ac:dyDescent="0.25">
      <c r="A45" t="s">
        <v>50</v>
      </c>
      <c r="B45" t="s">
        <v>11</v>
      </c>
      <c r="C45">
        <v>10.3</v>
      </c>
      <c r="D45">
        <v>11</v>
      </c>
      <c r="E45">
        <v>11.4</v>
      </c>
      <c r="F45" s="5">
        <f t="shared" si="0"/>
        <v>32.700000000000003</v>
      </c>
    </row>
    <row r="46" spans="1:6" x14ac:dyDescent="0.25">
      <c r="A46" t="s">
        <v>51</v>
      </c>
      <c r="B46" t="s">
        <v>7</v>
      </c>
      <c r="C46">
        <v>1.2</v>
      </c>
      <c r="D46">
        <v>0</v>
      </c>
      <c r="E46">
        <v>0</v>
      </c>
      <c r="F46" s="5">
        <f t="shared" si="0"/>
        <v>1.2</v>
      </c>
    </row>
    <row r="47" spans="1:6" x14ac:dyDescent="0.25">
      <c r="A47" t="s">
        <v>52</v>
      </c>
      <c r="B47" t="s">
        <v>7</v>
      </c>
      <c r="C47">
        <v>7</v>
      </c>
      <c r="D47">
        <v>5</v>
      </c>
      <c r="E47">
        <v>1</v>
      </c>
      <c r="F47" s="5">
        <f t="shared" si="0"/>
        <v>13</v>
      </c>
    </row>
    <row r="48" spans="1:6" x14ac:dyDescent="0.25">
      <c r="A48" t="s">
        <v>53</v>
      </c>
      <c r="B48" t="s">
        <v>7</v>
      </c>
      <c r="C48">
        <v>8</v>
      </c>
      <c r="D48">
        <v>6</v>
      </c>
      <c r="E48">
        <v>2</v>
      </c>
      <c r="F48" s="5">
        <f t="shared" si="0"/>
        <v>16</v>
      </c>
    </row>
    <row r="49" spans="1:6" x14ac:dyDescent="0.25">
      <c r="A49" t="s">
        <v>54</v>
      </c>
      <c r="B49" t="s">
        <v>7</v>
      </c>
      <c r="C49">
        <v>25</v>
      </c>
      <c r="D49">
        <v>8.3000000000000007</v>
      </c>
      <c r="E49">
        <v>12</v>
      </c>
      <c r="F49" s="5">
        <f t="shared" si="0"/>
        <v>45.3</v>
      </c>
    </row>
    <row r="50" spans="1:6" x14ac:dyDescent="0.25">
      <c r="A50" t="s">
        <v>55</v>
      </c>
      <c r="B50" t="s">
        <v>7</v>
      </c>
      <c r="C50">
        <v>1.4</v>
      </c>
      <c r="D50">
        <v>0</v>
      </c>
      <c r="E50">
        <v>0.05</v>
      </c>
      <c r="F50" s="5">
        <f t="shared" si="0"/>
        <v>1.45</v>
      </c>
    </row>
    <row r="51" spans="1:6" x14ac:dyDescent="0.25">
      <c r="A51" t="s">
        <v>56</v>
      </c>
      <c r="B51" t="s">
        <v>7</v>
      </c>
      <c r="C51">
        <v>6.25</v>
      </c>
      <c r="D51">
        <v>1.7</v>
      </c>
      <c r="E51">
        <v>10</v>
      </c>
      <c r="F51" s="5">
        <f t="shared" si="0"/>
        <v>17.95</v>
      </c>
    </row>
    <row r="52" spans="1:6" x14ac:dyDescent="0.25">
      <c r="A52" t="s">
        <v>57</v>
      </c>
      <c r="B52" t="s">
        <v>7</v>
      </c>
      <c r="C52">
        <v>2.75</v>
      </c>
      <c r="D52">
        <v>0</v>
      </c>
      <c r="E52">
        <v>0.6</v>
      </c>
      <c r="F52" s="5">
        <f t="shared" si="0"/>
        <v>3.35</v>
      </c>
    </row>
    <row r="53" spans="1:6" x14ac:dyDescent="0.25">
      <c r="A53" t="s">
        <v>58</v>
      </c>
      <c r="B53" t="s">
        <v>7</v>
      </c>
      <c r="C53">
        <v>9</v>
      </c>
      <c r="D53">
        <v>10.25</v>
      </c>
      <c r="E53">
        <v>2.75</v>
      </c>
      <c r="F53" s="5">
        <f t="shared" si="0"/>
        <v>22</v>
      </c>
    </row>
    <row r="54" spans="1:6" x14ac:dyDescent="0.25">
      <c r="A54" t="s">
        <v>59</v>
      </c>
      <c r="B54" t="s">
        <v>7</v>
      </c>
      <c r="C54">
        <v>5.0999999999999996</v>
      </c>
      <c r="D54">
        <v>1.3</v>
      </c>
      <c r="E54">
        <v>0.5</v>
      </c>
      <c r="F54" s="5">
        <f t="shared" si="0"/>
        <v>6.8999999999999995</v>
      </c>
    </row>
    <row r="55" spans="1:6" x14ac:dyDescent="0.25">
      <c r="A55" t="s">
        <v>60</v>
      </c>
      <c r="B55" t="s">
        <v>7</v>
      </c>
      <c r="C55">
        <v>5</v>
      </c>
      <c r="D55">
        <v>3</v>
      </c>
      <c r="E55">
        <v>3</v>
      </c>
      <c r="F55" s="5">
        <f t="shared" si="0"/>
        <v>11</v>
      </c>
    </row>
    <row r="56" spans="1:6" x14ac:dyDescent="0.25">
      <c r="A56" t="s">
        <v>61</v>
      </c>
      <c r="B56" t="s">
        <v>7</v>
      </c>
      <c r="C56">
        <v>4.5</v>
      </c>
      <c r="D56">
        <v>1.5</v>
      </c>
      <c r="E56">
        <v>8</v>
      </c>
      <c r="F56" s="5">
        <f t="shared" si="0"/>
        <v>14</v>
      </c>
    </row>
    <row r="57" spans="1:6" x14ac:dyDescent="0.25">
      <c r="A57" t="s">
        <v>62</v>
      </c>
      <c r="B57" t="s">
        <v>7</v>
      </c>
      <c r="C57">
        <v>1.6</v>
      </c>
      <c r="D57">
        <v>0.08</v>
      </c>
      <c r="E57">
        <v>0</v>
      </c>
      <c r="F57" s="5">
        <f t="shared" si="0"/>
        <v>1.6800000000000002</v>
      </c>
    </row>
    <row r="58" spans="1:6" x14ac:dyDescent="0.25">
      <c r="A58" t="s">
        <v>63</v>
      </c>
      <c r="B58" t="s">
        <v>7</v>
      </c>
      <c r="C58">
        <v>1.25</v>
      </c>
      <c r="D58">
        <v>1.25</v>
      </c>
      <c r="E58">
        <v>1</v>
      </c>
      <c r="F58" s="5">
        <f t="shared" si="0"/>
        <v>3.5</v>
      </c>
    </row>
    <row r="59" spans="1:6" x14ac:dyDescent="0.25">
      <c r="A59" t="s">
        <v>64</v>
      </c>
      <c r="B59" t="s">
        <v>11</v>
      </c>
      <c r="C59">
        <v>5.5</v>
      </c>
      <c r="D59">
        <v>2.5</v>
      </c>
      <c r="E59">
        <v>15</v>
      </c>
      <c r="F59" s="5">
        <f t="shared" si="0"/>
        <v>23</v>
      </c>
    </row>
    <row r="60" spans="1:6" x14ac:dyDescent="0.25">
      <c r="A60" t="s">
        <v>65</v>
      </c>
      <c r="B60" t="s">
        <v>7</v>
      </c>
      <c r="C60">
        <v>1.4</v>
      </c>
      <c r="D60">
        <v>0.5</v>
      </c>
      <c r="E60">
        <v>0.1</v>
      </c>
      <c r="F60" s="5">
        <f t="shared" si="0"/>
        <v>2</v>
      </c>
    </row>
    <row r="61" spans="1:6" x14ac:dyDescent="0.25">
      <c r="A61" t="s">
        <v>66</v>
      </c>
      <c r="B61" t="s">
        <v>9</v>
      </c>
      <c r="C61">
        <v>26</v>
      </c>
      <c r="D61">
        <v>10</v>
      </c>
      <c r="E61">
        <v>8</v>
      </c>
      <c r="F61" s="5">
        <f t="shared" si="0"/>
        <v>44</v>
      </c>
    </row>
    <row r="62" spans="1:6" x14ac:dyDescent="0.25">
      <c r="A62" t="s">
        <v>67</v>
      </c>
      <c r="B62" t="s">
        <v>7</v>
      </c>
      <c r="C62">
        <v>4.5</v>
      </c>
      <c r="D62">
        <v>7</v>
      </c>
      <c r="E62">
        <v>1</v>
      </c>
      <c r="F62" s="5">
        <f t="shared" si="0"/>
        <v>12.5</v>
      </c>
    </row>
    <row r="63" spans="1:6" x14ac:dyDescent="0.25">
      <c r="A63" t="s">
        <v>68</v>
      </c>
      <c r="B63" t="s">
        <v>7</v>
      </c>
      <c r="C63">
        <v>21</v>
      </c>
      <c r="D63">
        <v>6</v>
      </c>
      <c r="E63">
        <v>24</v>
      </c>
      <c r="F63" s="5">
        <f t="shared" si="0"/>
        <v>51</v>
      </c>
    </row>
    <row r="64" spans="1:6" x14ac:dyDescent="0.25">
      <c r="A64" t="s">
        <v>69</v>
      </c>
      <c r="B64" t="s">
        <v>7</v>
      </c>
      <c r="C64">
        <v>12</v>
      </c>
      <c r="D64">
        <v>3</v>
      </c>
      <c r="E64">
        <v>4</v>
      </c>
      <c r="F64" s="5">
        <f t="shared" si="0"/>
        <v>19</v>
      </c>
    </row>
    <row r="65" spans="1:6" x14ac:dyDescent="0.25">
      <c r="A65" t="s">
        <v>70</v>
      </c>
      <c r="B65" t="s">
        <v>7</v>
      </c>
      <c r="C65">
        <v>0</v>
      </c>
      <c r="D65">
        <v>3.85</v>
      </c>
      <c r="E65">
        <v>3</v>
      </c>
      <c r="F65" s="5">
        <f t="shared" si="0"/>
        <v>6.85</v>
      </c>
    </row>
    <row r="66" spans="1:6" x14ac:dyDescent="0.25">
      <c r="A66" t="s">
        <v>71</v>
      </c>
      <c r="B66" t="s">
        <v>7</v>
      </c>
      <c r="C66">
        <v>3.5</v>
      </c>
      <c r="D66">
        <v>3</v>
      </c>
      <c r="E66">
        <v>1</v>
      </c>
      <c r="F66" s="5">
        <f t="shared" si="0"/>
        <v>7.5</v>
      </c>
    </row>
    <row r="67" spans="1:6" x14ac:dyDescent="0.25">
      <c r="A67" t="s">
        <v>72</v>
      </c>
      <c r="B67" t="s">
        <v>7</v>
      </c>
      <c r="C67">
        <v>22.5</v>
      </c>
      <c r="D67">
        <v>10</v>
      </c>
      <c r="E67">
        <v>3</v>
      </c>
      <c r="F67" s="5">
        <f t="shared" si="0"/>
        <v>35.5</v>
      </c>
    </row>
    <row r="68" spans="1:6" x14ac:dyDescent="0.25">
      <c r="A68" t="s">
        <v>73</v>
      </c>
      <c r="B68" t="s">
        <v>11</v>
      </c>
      <c r="C68">
        <v>23.05</v>
      </c>
      <c r="D68">
        <v>12</v>
      </c>
      <c r="E68">
        <v>41.3</v>
      </c>
      <c r="F68" s="5">
        <f t="shared" si="0"/>
        <v>76.349999999999994</v>
      </c>
    </row>
    <row r="69" spans="1:6" x14ac:dyDescent="0.25">
      <c r="A69" t="s">
        <v>74</v>
      </c>
      <c r="B69" t="s">
        <v>7</v>
      </c>
      <c r="C69">
        <v>7</v>
      </c>
      <c r="D69">
        <v>7.5</v>
      </c>
      <c r="E69">
        <v>2</v>
      </c>
      <c r="F69" s="5">
        <f t="shared" ref="F69:F82" si="1">SUM(C69:E69)</f>
        <v>16.5</v>
      </c>
    </row>
    <row r="70" spans="1:6" x14ac:dyDescent="0.25">
      <c r="A70" t="s">
        <v>75</v>
      </c>
      <c r="B70" t="s">
        <v>7</v>
      </c>
      <c r="C70">
        <v>0.8</v>
      </c>
      <c r="D70">
        <v>0.1</v>
      </c>
      <c r="E70">
        <v>0.1</v>
      </c>
      <c r="F70" s="5">
        <f t="shared" si="1"/>
        <v>1</v>
      </c>
    </row>
    <row r="71" spans="1:6" x14ac:dyDescent="0.25">
      <c r="A71" t="s">
        <v>76</v>
      </c>
      <c r="B71" t="s">
        <v>7</v>
      </c>
      <c r="C71">
        <v>11</v>
      </c>
      <c r="D71">
        <v>0</v>
      </c>
      <c r="E71">
        <v>0.75</v>
      </c>
      <c r="F71" s="5">
        <f t="shared" si="1"/>
        <v>11.75</v>
      </c>
    </row>
    <row r="72" spans="1:6" x14ac:dyDescent="0.25">
      <c r="A72" t="s">
        <v>77</v>
      </c>
      <c r="B72" t="s">
        <v>7</v>
      </c>
      <c r="C72">
        <v>1</v>
      </c>
      <c r="D72">
        <v>2</v>
      </c>
      <c r="E72">
        <v>1</v>
      </c>
      <c r="F72" s="5">
        <f t="shared" si="1"/>
        <v>4</v>
      </c>
    </row>
    <row r="73" spans="1:6" x14ac:dyDescent="0.25">
      <c r="A73" t="s">
        <v>78</v>
      </c>
      <c r="B73" t="s">
        <v>7</v>
      </c>
      <c r="C73">
        <v>3.5</v>
      </c>
      <c r="D73">
        <v>1</v>
      </c>
      <c r="E73">
        <v>0.5</v>
      </c>
      <c r="F73" s="5">
        <f t="shared" si="1"/>
        <v>5</v>
      </c>
    </row>
    <row r="74" spans="1:6" x14ac:dyDescent="0.25">
      <c r="A74" t="s">
        <v>79</v>
      </c>
      <c r="B74" t="s">
        <v>7</v>
      </c>
      <c r="C74">
        <v>1.2</v>
      </c>
      <c r="D74">
        <v>1.25</v>
      </c>
      <c r="E74">
        <v>1</v>
      </c>
      <c r="F74" s="5">
        <f t="shared" si="1"/>
        <v>3.45</v>
      </c>
    </row>
    <row r="75" spans="1:6" x14ac:dyDescent="0.25">
      <c r="A75" t="s">
        <v>80</v>
      </c>
      <c r="B75" t="s">
        <v>7</v>
      </c>
      <c r="C75">
        <v>21</v>
      </c>
      <c r="D75">
        <v>9</v>
      </c>
      <c r="E75">
        <v>8</v>
      </c>
      <c r="F75" s="5">
        <f t="shared" si="1"/>
        <v>38</v>
      </c>
    </row>
    <row r="76" spans="1:6" x14ac:dyDescent="0.25">
      <c r="A76" t="s">
        <v>81</v>
      </c>
      <c r="B76" t="s">
        <v>11</v>
      </c>
      <c r="C76">
        <v>3</v>
      </c>
      <c r="D76">
        <v>3</v>
      </c>
      <c r="E76">
        <v>4.5</v>
      </c>
      <c r="F76" s="5">
        <f t="shared" si="1"/>
        <v>10.5</v>
      </c>
    </row>
    <row r="77" spans="1:6" x14ac:dyDescent="0.25">
      <c r="A77" t="s">
        <v>82</v>
      </c>
      <c r="B77" t="s">
        <v>7</v>
      </c>
      <c r="C77">
        <v>7</v>
      </c>
      <c r="D77">
        <v>3</v>
      </c>
      <c r="E77">
        <v>10</v>
      </c>
      <c r="F77" s="5">
        <f t="shared" si="1"/>
        <v>20</v>
      </c>
    </row>
    <row r="78" spans="1:6" x14ac:dyDescent="0.25">
      <c r="A78" t="s">
        <v>83</v>
      </c>
      <c r="B78" t="s">
        <v>7</v>
      </c>
      <c r="C78">
        <v>3.75</v>
      </c>
      <c r="D78">
        <v>0.25</v>
      </c>
      <c r="E78">
        <v>0.25</v>
      </c>
      <c r="F78" s="5">
        <f t="shared" si="1"/>
        <v>4.25</v>
      </c>
    </row>
    <row r="79" spans="1:6" x14ac:dyDescent="0.25">
      <c r="A79" t="s">
        <v>84</v>
      </c>
      <c r="B79" t="s">
        <v>7</v>
      </c>
      <c r="C79">
        <v>3</v>
      </c>
      <c r="D79">
        <v>1.4</v>
      </c>
      <c r="E79">
        <v>0.8</v>
      </c>
      <c r="F79" s="5">
        <f t="shared" si="1"/>
        <v>5.2</v>
      </c>
    </row>
    <row r="80" spans="1:6" x14ac:dyDescent="0.25">
      <c r="A80" t="s">
        <v>85</v>
      </c>
      <c r="B80" t="s">
        <v>7</v>
      </c>
      <c r="C80">
        <v>4.75</v>
      </c>
      <c r="D80">
        <v>3.25</v>
      </c>
      <c r="E80">
        <v>0</v>
      </c>
      <c r="F80" s="5">
        <f t="shared" si="1"/>
        <v>8</v>
      </c>
    </row>
    <row r="81" spans="1:6" x14ac:dyDescent="0.25">
      <c r="A81" t="s">
        <v>86</v>
      </c>
      <c r="B81" t="s">
        <v>7</v>
      </c>
      <c r="C81">
        <v>10.97</v>
      </c>
      <c r="D81">
        <v>5.6</v>
      </c>
      <c r="E81">
        <v>3</v>
      </c>
      <c r="F81" s="5">
        <f t="shared" si="1"/>
        <v>19.57</v>
      </c>
    </row>
    <row r="82" spans="1:6" x14ac:dyDescent="0.25">
      <c r="A82" s="14"/>
      <c r="B82" s="13" t="s">
        <v>120</v>
      </c>
      <c r="C82" s="15">
        <f>SUM(C4:C81)</f>
        <v>878.82</v>
      </c>
      <c r="D82" s="15">
        <f>SUM(D4:D81)</f>
        <v>441.68000000000006</v>
      </c>
      <c r="E82" s="15">
        <f>SUM(E4:E81)</f>
        <v>520.05000000000007</v>
      </c>
      <c r="F82" s="7">
        <f t="shared" si="1"/>
        <v>1840.5500000000002</v>
      </c>
    </row>
  </sheetData>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election activeCell="B6" sqref="B6"/>
    </sheetView>
  </sheetViews>
  <sheetFormatPr defaultRowHeight="15" x14ac:dyDescent="0.25"/>
  <cols>
    <col min="1" max="1" width="39.140625" customWidth="1"/>
    <col min="2" max="2" width="91.140625" customWidth="1"/>
    <col min="3" max="3" width="83.85546875" customWidth="1"/>
  </cols>
  <sheetData>
    <row r="1" spans="1:3" x14ac:dyDescent="0.25">
      <c r="A1" s="12" t="s">
        <v>132</v>
      </c>
      <c r="B1" s="13" t="s">
        <v>123</v>
      </c>
      <c r="C1" s="4" t="s">
        <v>119</v>
      </c>
    </row>
    <row r="2" spans="1:3" ht="48.75" customHeight="1" x14ac:dyDescent="0.25">
      <c r="A2" s="24" t="s">
        <v>128</v>
      </c>
      <c r="B2" s="23" t="s">
        <v>126</v>
      </c>
      <c r="C2" s="25" t="s">
        <v>127</v>
      </c>
    </row>
    <row r="3" spans="1:3" ht="64.5" customHeight="1" x14ac:dyDescent="0.25">
      <c r="A3" s="24" t="s">
        <v>139</v>
      </c>
      <c r="B3" s="23" t="s">
        <v>129</v>
      </c>
      <c r="C3" s="25" t="s">
        <v>138</v>
      </c>
    </row>
    <row r="4" spans="1:3" ht="30" x14ac:dyDescent="0.25">
      <c r="A4" s="24" t="s">
        <v>124</v>
      </c>
      <c r="B4" s="23" t="s">
        <v>125</v>
      </c>
      <c r="C4" s="25"/>
    </row>
    <row r="5" spans="1:3" ht="45" x14ac:dyDescent="0.25">
      <c r="A5" s="24" t="s">
        <v>144</v>
      </c>
      <c r="B5" s="23" t="s">
        <v>130</v>
      </c>
      <c r="C5" s="25" t="s">
        <v>131</v>
      </c>
    </row>
    <row r="6" spans="1:3" x14ac:dyDescent="0.25">
      <c r="B6" s="22"/>
      <c r="C6" s="11"/>
    </row>
    <row r="8" spans="1:3" x14ac:dyDescent="0.25">
      <c r="B8" s="3"/>
    </row>
    <row r="15" spans="1:3" x14ac:dyDescent="0.25">
      <c r="B15" s="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4"/>
  <sheetViews>
    <sheetView workbookViewId="0">
      <pane ySplit="3" topLeftCell="A4" activePane="bottomLeft" state="frozen"/>
      <selection pane="bottomLeft" activeCell="D6" sqref="D6"/>
    </sheetView>
  </sheetViews>
  <sheetFormatPr defaultRowHeight="15" x14ac:dyDescent="0.25"/>
  <cols>
    <col min="1" max="1" width="27.85546875" bestFit="1" customWidth="1"/>
    <col min="2" max="2" width="20.42578125" bestFit="1" customWidth="1"/>
    <col min="3" max="3" width="21" customWidth="1"/>
    <col min="4" max="4" width="26.7109375" customWidth="1"/>
    <col min="5" max="5" width="16.28515625" customWidth="1"/>
    <col min="6" max="6" width="34.5703125" customWidth="1"/>
    <col min="7" max="7" width="14.42578125" bestFit="1" customWidth="1"/>
  </cols>
  <sheetData>
    <row r="1" spans="1:8" ht="18.75" x14ac:dyDescent="0.3">
      <c r="A1" s="1" t="s">
        <v>128</v>
      </c>
    </row>
    <row r="3" spans="1:8" ht="30" customHeight="1" x14ac:dyDescent="0.25">
      <c r="A3" s="8" t="s">
        <v>0</v>
      </c>
      <c r="B3" s="9" t="s">
        <v>1</v>
      </c>
      <c r="C3" s="10" t="s">
        <v>2</v>
      </c>
      <c r="D3" s="10" t="s">
        <v>3</v>
      </c>
      <c r="E3" s="10" t="s">
        <v>4</v>
      </c>
      <c r="F3" s="10" t="s">
        <v>5</v>
      </c>
      <c r="G3" s="7" t="s">
        <v>117</v>
      </c>
      <c r="H3" s="2"/>
    </row>
    <row r="4" spans="1:8" x14ac:dyDescent="0.25">
      <c r="A4" t="s">
        <v>6</v>
      </c>
      <c r="B4" t="s">
        <v>7</v>
      </c>
      <c r="G4" s="5">
        <f>SUM(C4:F4)</f>
        <v>0</v>
      </c>
    </row>
    <row r="5" spans="1:8" x14ac:dyDescent="0.25">
      <c r="A5" t="s">
        <v>8</v>
      </c>
      <c r="B5" t="s">
        <v>9</v>
      </c>
      <c r="C5">
        <v>1</v>
      </c>
      <c r="D5">
        <v>8</v>
      </c>
      <c r="E5">
        <v>8</v>
      </c>
      <c r="G5" s="5">
        <f t="shared" ref="G5:G68" si="0">SUM(C5:F5)</f>
        <v>17</v>
      </c>
    </row>
    <row r="6" spans="1:8" x14ac:dyDescent="0.25">
      <c r="A6" t="s">
        <v>10</v>
      </c>
      <c r="B6" t="s">
        <v>11</v>
      </c>
      <c r="D6">
        <v>7</v>
      </c>
      <c r="G6" s="5">
        <f t="shared" si="0"/>
        <v>7</v>
      </c>
    </row>
    <row r="7" spans="1:8" x14ac:dyDescent="0.25">
      <c r="A7" t="s">
        <v>12</v>
      </c>
      <c r="B7" t="s">
        <v>7</v>
      </c>
      <c r="D7">
        <v>13</v>
      </c>
      <c r="G7" s="5">
        <f t="shared" si="0"/>
        <v>13</v>
      </c>
    </row>
    <row r="8" spans="1:8" x14ac:dyDescent="0.25">
      <c r="A8" t="s">
        <v>13</v>
      </c>
      <c r="B8" t="s">
        <v>7</v>
      </c>
      <c r="G8" s="5">
        <f t="shared" si="0"/>
        <v>0</v>
      </c>
    </row>
    <row r="9" spans="1:8" x14ac:dyDescent="0.25">
      <c r="A9" t="s">
        <v>14</v>
      </c>
      <c r="B9" t="s">
        <v>7</v>
      </c>
      <c r="C9">
        <v>1</v>
      </c>
      <c r="G9" s="5">
        <f t="shared" si="0"/>
        <v>1</v>
      </c>
    </row>
    <row r="10" spans="1:8" x14ac:dyDescent="0.25">
      <c r="A10" t="s">
        <v>15</v>
      </c>
      <c r="B10" t="s">
        <v>7</v>
      </c>
      <c r="E10">
        <v>2</v>
      </c>
      <c r="G10" s="5">
        <f t="shared" si="0"/>
        <v>2</v>
      </c>
    </row>
    <row r="11" spans="1:8" x14ac:dyDescent="0.25">
      <c r="A11" t="s">
        <v>16</v>
      </c>
      <c r="B11" t="s">
        <v>9</v>
      </c>
      <c r="C11">
        <v>1</v>
      </c>
      <c r="G11" s="5">
        <f t="shared" si="0"/>
        <v>1</v>
      </c>
    </row>
    <row r="12" spans="1:8" x14ac:dyDescent="0.25">
      <c r="A12" t="s">
        <v>17</v>
      </c>
      <c r="B12" t="s">
        <v>7</v>
      </c>
      <c r="G12" s="5">
        <f t="shared" si="0"/>
        <v>0</v>
      </c>
    </row>
    <row r="13" spans="1:8" x14ac:dyDescent="0.25">
      <c r="A13" t="s">
        <v>18</v>
      </c>
      <c r="B13" t="s">
        <v>7</v>
      </c>
      <c r="D13">
        <v>3</v>
      </c>
      <c r="G13" s="5">
        <f t="shared" si="0"/>
        <v>3</v>
      </c>
    </row>
    <row r="14" spans="1:8" x14ac:dyDescent="0.25">
      <c r="A14" t="s">
        <v>19</v>
      </c>
      <c r="B14" t="s">
        <v>7</v>
      </c>
      <c r="C14">
        <v>1</v>
      </c>
      <c r="G14" s="5">
        <f t="shared" si="0"/>
        <v>1</v>
      </c>
    </row>
    <row r="15" spans="1:8" x14ac:dyDescent="0.25">
      <c r="A15" t="s">
        <v>20</v>
      </c>
      <c r="B15" t="s">
        <v>11</v>
      </c>
      <c r="C15">
        <v>1</v>
      </c>
      <c r="D15">
        <v>5</v>
      </c>
      <c r="G15" s="5">
        <f t="shared" si="0"/>
        <v>6</v>
      </c>
    </row>
    <row r="16" spans="1:8" x14ac:dyDescent="0.25">
      <c r="A16" t="s">
        <v>21</v>
      </c>
      <c r="B16" t="s">
        <v>11</v>
      </c>
      <c r="C16">
        <v>2</v>
      </c>
      <c r="F16">
        <v>1</v>
      </c>
      <c r="G16" s="5">
        <f t="shared" si="0"/>
        <v>3</v>
      </c>
    </row>
    <row r="17" spans="1:7" x14ac:dyDescent="0.25">
      <c r="A17" t="s">
        <v>22</v>
      </c>
      <c r="B17" t="s">
        <v>7</v>
      </c>
      <c r="D17">
        <v>1</v>
      </c>
      <c r="E17">
        <v>1</v>
      </c>
      <c r="G17" s="5">
        <f t="shared" si="0"/>
        <v>2</v>
      </c>
    </row>
    <row r="18" spans="1:7" x14ac:dyDescent="0.25">
      <c r="A18" t="s">
        <v>23</v>
      </c>
      <c r="B18" t="s">
        <v>9</v>
      </c>
      <c r="D18">
        <v>4</v>
      </c>
      <c r="G18" s="5">
        <f t="shared" si="0"/>
        <v>4</v>
      </c>
    </row>
    <row r="19" spans="1:7" x14ac:dyDescent="0.25">
      <c r="A19" t="s">
        <v>24</v>
      </c>
      <c r="B19" t="s">
        <v>7</v>
      </c>
      <c r="G19" s="5">
        <f t="shared" si="0"/>
        <v>0</v>
      </c>
    </row>
    <row r="20" spans="1:7" x14ac:dyDescent="0.25">
      <c r="A20" t="s">
        <v>25</v>
      </c>
      <c r="B20" t="s">
        <v>11</v>
      </c>
      <c r="C20">
        <v>1</v>
      </c>
      <c r="F20">
        <v>2</v>
      </c>
      <c r="G20" s="5">
        <f t="shared" si="0"/>
        <v>3</v>
      </c>
    </row>
    <row r="21" spans="1:7" x14ac:dyDescent="0.25">
      <c r="A21" t="s">
        <v>26</v>
      </c>
      <c r="B21" t="s">
        <v>7</v>
      </c>
      <c r="G21" s="5">
        <f t="shared" si="0"/>
        <v>0</v>
      </c>
    </row>
    <row r="22" spans="1:7" x14ac:dyDescent="0.25">
      <c r="A22" t="s">
        <v>27</v>
      </c>
      <c r="B22" t="s">
        <v>7</v>
      </c>
      <c r="C22">
        <v>1</v>
      </c>
      <c r="E22">
        <v>1</v>
      </c>
      <c r="F22">
        <v>1</v>
      </c>
      <c r="G22" s="5">
        <f t="shared" si="0"/>
        <v>3</v>
      </c>
    </row>
    <row r="23" spans="1:7" x14ac:dyDescent="0.25">
      <c r="A23" t="s">
        <v>28</v>
      </c>
      <c r="B23" t="s">
        <v>7</v>
      </c>
      <c r="C23">
        <v>1</v>
      </c>
      <c r="F23">
        <v>4</v>
      </c>
      <c r="G23" s="5">
        <f t="shared" si="0"/>
        <v>5</v>
      </c>
    </row>
    <row r="24" spans="1:7" x14ac:dyDescent="0.25">
      <c r="A24" t="s">
        <v>29</v>
      </c>
      <c r="B24" t="s">
        <v>7</v>
      </c>
      <c r="D24">
        <v>2</v>
      </c>
      <c r="G24" s="5">
        <f t="shared" si="0"/>
        <v>2</v>
      </c>
    </row>
    <row r="25" spans="1:7" x14ac:dyDescent="0.25">
      <c r="A25" t="s">
        <v>30</v>
      </c>
      <c r="B25" t="s">
        <v>11</v>
      </c>
      <c r="D25">
        <v>1</v>
      </c>
      <c r="G25" s="5">
        <f t="shared" si="0"/>
        <v>1</v>
      </c>
    </row>
    <row r="26" spans="1:7" x14ac:dyDescent="0.25">
      <c r="A26" t="s">
        <v>31</v>
      </c>
      <c r="B26" t="s">
        <v>11</v>
      </c>
      <c r="G26" s="5">
        <f t="shared" si="0"/>
        <v>0</v>
      </c>
    </row>
    <row r="27" spans="1:7" x14ac:dyDescent="0.25">
      <c r="A27" t="s">
        <v>32</v>
      </c>
      <c r="B27" t="s">
        <v>7</v>
      </c>
      <c r="D27">
        <v>2</v>
      </c>
      <c r="G27" s="5">
        <f t="shared" si="0"/>
        <v>2</v>
      </c>
    </row>
    <row r="28" spans="1:7" x14ac:dyDescent="0.25">
      <c r="A28" t="s">
        <v>33</v>
      </c>
      <c r="B28" t="s">
        <v>7</v>
      </c>
      <c r="C28">
        <v>1</v>
      </c>
      <c r="G28" s="5">
        <f t="shared" si="0"/>
        <v>1</v>
      </c>
    </row>
    <row r="29" spans="1:7" x14ac:dyDescent="0.25">
      <c r="A29" t="s">
        <v>34</v>
      </c>
      <c r="B29" t="s">
        <v>7</v>
      </c>
      <c r="D29">
        <v>11</v>
      </c>
      <c r="E29">
        <v>1</v>
      </c>
      <c r="G29" s="5">
        <f t="shared" si="0"/>
        <v>12</v>
      </c>
    </row>
    <row r="30" spans="1:7" x14ac:dyDescent="0.25">
      <c r="A30" t="s">
        <v>35</v>
      </c>
      <c r="B30" t="s">
        <v>7</v>
      </c>
      <c r="C30">
        <v>1</v>
      </c>
      <c r="G30" s="5">
        <f t="shared" si="0"/>
        <v>1</v>
      </c>
    </row>
    <row r="31" spans="1:7" x14ac:dyDescent="0.25">
      <c r="A31" t="s">
        <v>36</v>
      </c>
      <c r="B31" t="s">
        <v>7</v>
      </c>
      <c r="D31">
        <v>1</v>
      </c>
      <c r="G31" s="5">
        <f t="shared" si="0"/>
        <v>1</v>
      </c>
    </row>
    <row r="32" spans="1:7" x14ac:dyDescent="0.25">
      <c r="A32" t="s">
        <v>37</v>
      </c>
      <c r="B32" t="s">
        <v>7</v>
      </c>
      <c r="D32">
        <v>2</v>
      </c>
      <c r="E32">
        <v>1</v>
      </c>
      <c r="G32" s="5">
        <f t="shared" si="0"/>
        <v>3</v>
      </c>
    </row>
    <row r="33" spans="1:7" x14ac:dyDescent="0.25">
      <c r="A33" t="s">
        <v>38</v>
      </c>
      <c r="B33" t="s">
        <v>7</v>
      </c>
      <c r="E33">
        <v>1</v>
      </c>
      <c r="G33" s="5">
        <f t="shared" si="0"/>
        <v>1</v>
      </c>
    </row>
    <row r="34" spans="1:7" x14ac:dyDescent="0.25">
      <c r="A34" t="s">
        <v>39</v>
      </c>
      <c r="B34" t="s">
        <v>7</v>
      </c>
      <c r="G34" s="5">
        <f t="shared" si="0"/>
        <v>0</v>
      </c>
    </row>
    <row r="35" spans="1:7" x14ac:dyDescent="0.25">
      <c r="A35" t="s">
        <v>40</v>
      </c>
      <c r="B35" t="s">
        <v>7</v>
      </c>
      <c r="G35" s="5">
        <f t="shared" si="0"/>
        <v>0</v>
      </c>
    </row>
    <row r="36" spans="1:7" x14ac:dyDescent="0.25">
      <c r="A36" t="s">
        <v>41</v>
      </c>
      <c r="B36" t="s">
        <v>7</v>
      </c>
      <c r="D36">
        <v>11</v>
      </c>
      <c r="G36" s="5">
        <f t="shared" si="0"/>
        <v>11</v>
      </c>
    </row>
    <row r="37" spans="1:7" x14ac:dyDescent="0.25">
      <c r="A37" t="s">
        <v>42</v>
      </c>
      <c r="B37" t="s">
        <v>9</v>
      </c>
      <c r="C37">
        <v>1</v>
      </c>
      <c r="E37">
        <v>2</v>
      </c>
      <c r="G37" s="5">
        <f t="shared" si="0"/>
        <v>3</v>
      </c>
    </row>
    <row r="38" spans="1:7" x14ac:dyDescent="0.25">
      <c r="A38" t="s">
        <v>43</v>
      </c>
      <c r="B38" t="s">
        <v>7</v>
      </c>
      <c r="G38" s="5">
        <f t="shared" si="0"/>
        <v>0</v>
      </c>
    </row>
    <row r="39" spans="1:7" x14ac:dyDescent="0.25">
      <c r="A39" t="s">
        <v>44</v>
      </c>
      <c r="B39" t="s">
        <v>7</v>
      </c>
      <c r="D39">
        <v>1</v>
      </c>
      <c r="E39">
        <v>3</v>
      </c>
      <c r="G39" s="5">
        <f t="shared" si="0"/>
        <v>4</v>
      </c>
    </row>
    <row r="40" spans="1:7" x14ac:dyDescent="0.25">
      <c r="A40" t="s">
        <v>45</v>
      </c>
      <c r="B40" t="s">
        <v>7</v>
      </c>
      <c r="D40">
        <v>1</v>
      </c>
      <c r="E40">
        <v>1</v>
      </c>
      <c r="G40" s="5">
        <f t="shared" si="0"/>
        <v>2</v>
      </c>
    </row>
    <row r="41" spans="1:7" x14ac:dyDescent="0.25">
      <c r="A41" t="s">
        <v>46</v>
      </c>
      <c r="B41" t="s">
        <v>9</v>
      </c>
      <c r="C41">
        <v>2</v>
      </c>
      <c r="G41" s="5">
        <f t="shared" si="0"/>
        <v>2</v>
      </c>
    </row>
    <row r="42" spans="1:7" x14ac:dyDescent="0.25">
      <c r="A42" t="s">
        <v>47</v>
      </c>
      <c r="B42" t="s">
        <v>7</v>
      </c>
      <c r="D42">
        <v>1</v>
      </c>
      <c r="E42">
        <v>1</v>
      </c>
      <c r="G42" s="5">
        <f t="shared" si="0"/>
        <v>2</v>
      </c>
    </row>
    <row r="43" spans="1:7" x14ac:dyDescent="0.25">
      <c r="A43" t="s">
        <v>48</v>
      </c>
      <c r="B43" t="s">
        <v>11</v>
      </c>
      <c r="G43" s="5">
        <f t="shared" si="0"/>
        <v>0</v>
      </c>
    </row>
    <row r="44" spans="1:7" x14ac:dyDescent="0.25">
      <c r="A44" t="s">
        <v>49</v>
      </c>
      <c r="B44" t="s">
        <v>7</v>
      </c>
      <c r="G44" s="5">
        <f t="shared" si="0"/>
        <v>0</v>
      </c>
    </row>
    <row r="45" spans="1:7" x14ac:dyDescent="0.25">
      <c r="A45" t="s">
        <v>50</v>
      </c>
      <c r="B45" t="s">
        <v>11</v>
      </c>
      <c r="C45">
        <v>1</v>
      </c>
      <c r="D45">
        <v>3</v>
      </c>
      <c r="G45" s="5">
        <f t="shared" si="0"/>
        <v>4</v>
      </c>
    </row>
    <row r="46" spans="1:7" x14ac:dyDescent="0.25">
      <c r="A46" t="s">
        <v>51</v>
      </c>
      <c r="B46" t="s">
        <v>7</v>
      </c>
      <c r="G46" s="5">
        <f t="shared" si="0"/>
        <v>0</v>
      </c>
    </row>
    <row r="47" spans="1:7" x14ac:dyDescent="0.25">
      <c r="A47" t="s">
        <v>52</v>
      </c>
      <c r="B47" t="s">
        <v>7</v>
      </c>
      <c r="D47">
        <v>8</v>
      </c>
      <c r="G47" s="5">
        <f t="shared" si="0"/>
        <v>8</v>
      </c>
    </row>
    <row r="48" spans="1:7" x14ac:dyDescent="0.25">
      <c r="A48" t="s">
        <v>53</v>
      </c>
      <c r="B48" t="s">
        <v>7</v>
      </c>
      <c r="G48" s="5">
        <f t="shared" si="0"/>
        <v>0</v>
      </c>
    </row>
    <row r="49" spans="1:7" x14ac:dyDescent="0.25">
      <c r="A49" t="s">
        <v>54</v>
      </c>
      <c r="B49" t="s">
        <v>7</v>
      </c>
      <c r="C49">
        <v>3</v>
      </c>
      <c r="E49">
        <v>5</v>
      </c>
      <c r="F49">
        <v>1</v>
      </c>
      <c r="G49" s="5">
        <f t="shared" si="0"/>
        <v>9</v>
      </c>
    </row>
    <row r="50" spans="1:7" x14ac:dyDescent="0.25">
      <c r="A50" t="s">
        <v>55</v>
      </c>
      <c r="B50" t="s">
        <v>7</v>
      </c>
      <c r="G50" s="5">
        <f t="shared" si="0"/>
        <v>0</v>
      </c>
    </row>
    <row r="51" spans="1:7" x14ac:dyDescent="0.25">
      <c r="A51" t="s">
        <v>56</v>
      </c>
      <c r="B51" t="s">
        <v>7</v>
      </c>
      <c r="D51">
        <v>4</v>
      </c>
      <c r="G51" s="5">
        <f t="shared" si="0"/>
        <v>4</v>
      </c>
    </row>
    <row r="52" spans="1:7" x14ac:dyDescent="0.25">
      <c r="A52" t="s">
        <v>57</v>
      </c>
      <c r="B52" t="s">
        <v>7</v>
      </c>
      <c r="G52" s="5">
        <f t="shared" si="0"/>
        <v>0</v>
      </c>
    </row>
    <row r="53" spans="1:7" x14ac:dyDescent="0.25">
      <c r="A53" t="s">
        <v>58</v>
      </c>
      <c r="B53" t="s">
        <v>7</v>
      </c>
      <c r="E53">
        <v>4</v>
      </c>
      <c r="G53" s="5">
        <f t="shared" si="0"/>
        <v>4</v>
      </c>
    </row>
    <row r="54" spans="1:7" x14ac:dyDescent="0.25">
      <c r="A54" t="s">
        <v>59</v>
      </c>
      <c r="B54" t="s">
        <v>7</v>
      </c>
      <c r="C54">
        <v>1</v>
      </c>
      <c r="G54" s="5">
        <f t="shared" si="0"/>
        <v>1</v>
      </c>
    </row>
    <row r="55" spans="1:7" x14ac:dyDescent="0.25">
      <c r="A55" t="s">
        <v>60</v>
      </c>
      <c r="B55" t="s">
        <v>7</v>
      </c>
      <c r="D55">
        <v>1</v>
      </c>
      <c r="G55" s="5">
        <f t="shared" si="0"/>
        <v>1</v>
      </c>
    </row>
    <row r="56" spans="1:7" x14ac:dyDescent="0.25">
      <c r="A56" t="s">
        <v>61</v>
      </c>
      <c r="B56" t="s">
        <v>7</v>
      </c>
      <c r="D56">
        <v>1</v>
      </c>
      <c r="G56" s="5">
        <f t="shared" si="0"/>
        <v>1</v>
      </c>
    </row>
    <row r="57" spans="1:7" x14ac:dyDescent="0.25">
      <c r="A57" t="s">
        <v>62</v>
      </c>
      <c r="B57" t="s">
        <v>7</v>
      </c>
      <c r="C57">
        <v>1</v>
      </c>
      <c r="D57">
        <v>1</v>
      </c>
      <c r="G57" s="5">
        <f t="shared" si="0"/>
        <v>2</v>
      </c>
    </row>
    <row r="58" spans="1:7" x14ac:dyDescent="0.25">
      <c r="A58" t="s">
        <v>63</v>
      </c>
      <c r="B58" t="s">
        <v>7</v>
      </c>
      <c r="G58" s="5">
        <f t="shared" si="0"/>
        <v>0</v>
      </c>
    </row>
    <row r="59" spans="1:7" x14ac:dyDescent="0.25">
      <c r="A59" t="s">
        <v>64</v>
      </c>
      <c r="B59" t="s">
        <v>11</v>
      </c>
      <c r="C59">
        <v>3</v>
      </c>
      <c r="G59" s="5">
        <f t="shared" si="0"/>
        <v>3</v>
      </c>
    </row>
    <row r="60" spans="1:7" x14ac:dyDescent="0.25">
      <c r="A60" t="s">
        <v>65</v>
      </c>
      <c r="B60" t="s">
        <v>7</v>
      </c>
      <c r="D60">
        <v>1</v>
      </c>
      <c r="G60" s="5">
        <f t="shared" si="0"/>
        <v>1</v>
      </c>
    </row>
    <row r="61" spans="1:7" x14ac:dyDescent="0.25">
      <c r="A61" t="s">
        <v>66</v>
      </c>
      <c r="B61" t="s">
        <v>9</v>
      </c>
      <c r="D61">
        <v>6</v>
      </c>
      <c r="E61">
        <v>2</v>
      </c>
      <c r="G61" s="5">
        <f t="shared" si="0"/>
        <v>8</v>
      </c>
    </row>
    <row r="62" spans="1:7" x14ac:dyDescent="0.25">
      <c r="A62" t="s">
        <v>67</v>
      </c>
      <c r="B62" t="s">
        <v>7</v>
      </c>
      <c r="G62" s="5">
        <f t="shared" si="0"/>
        <v>0</v>
      </c>
    </row>
    <row r="63" spans="1:7" x14ac:dyDescent="0.25">
      <c r="A63" t="s">
        <v>68</v>
      </c>
      <c r="B63" t="s">
        <v>7</v>
      </c>
      <c r="D63">
        <v>12</v>
      </c>
      <c r="G63" s="5">
        <f t="shared" si="0"/>
        <v>12</v>
      </c>
    </row>
    <row r="64" spans="1:7" x14ac:dyDescent="0.25">
      <c r="A64" t="s">
        <v>69</v>
      </c>
      <c r="B64" t="s">
        <v>7</v>
      </c>
      <c r="F64">
        <v>1</v>
      </c>
      <c r="G64" s="5">
        <f t="shared" si="0"/>
        <v>1</v>
      </c>
    </row>
    <row r="65" spans="1:7" x14ac:dyDescent="0.25">
      <c r="A65" t="s">
        <v>70</v>
      </c>
      <c r="B65" t="s">
        <v>7</v>
      </c>
      <c r="D65">
        <v>1</v>
      </c>
      <c r="G65" s="5">
        <f t="shared" si="0"/>
        <v>1</v>
      </c>
    </row>
    <row r="66" spans="1:7" x14ac:dyDescent="0.25">
      <c r="A66" t="s">
        <v>71</v>
      </c>
      <c r="B66" t="s">
        <v>7</v>
      </c>
      <c r="D66">
        <v>4</v>
      </c>
      <c r="G66" s="5">
        <f t="shared" si="0"/>
        <v>4</v>
      </c>
    </row>
    <row r="67" spans="1:7" x14ac:dyDescent="0.25">
      <c r="A67" t="s">
        <v>72</v>
      </c>
      <c r="B67" t="s">
        <v>7</v>
      </c>
      <c r="C67">
        <v>1</v>
      </c>
      <c r="E67">
        <v>2</v>
      </c>
      <c r="G67" s="5">
        <f t="shared" si="0"/>
        <v>3</v>
      </c>
    </row>
    <row r="68" spans="1:7" x14ac:dyDescent="0.25">
      <c r="A68" t="s">
        <v>73</v>
      </c>
      <c r="B68" t="s">
        <v>11</v>
      </c>
      <c r="C68">
        <v>1</v>
      </c>
      <c r="D68">
        <v>1</v>
      </c>
      <c r="F68">
        <v>1</v>
      </c>
      <c r="G68" s="5">
        <f t="shared" si="0"/>
        <v>3</v>
      </c>
    </row>
    <row r="69" spans="1:7" x14ac:dyDescent="0.25">
      <c r="A69" t="s">
        <v>74</v>
      </c>
      <c r="B69" t="s">
        <v>7</v>
      </c>
      <c r="C69">
        <v>1</v>
      </c>
      <c r="E69">
        <v>1</v>
      </c>
      <c r="G69" s="5">
        <f t="shared" ref="G69:G81" si="1">SUM(C69:F69)</f>
        <v>2</v>
      </c>
    </row>
    <row r="70" spans="1:7" x14ac:dyDescent="0.25">
      <c r="A70" t="s">
        <v>75</v>
      </c>
      <c r="B70" t="s">
        <v>7</v>
      </c>
      <c r="G70" s="5">
        <f t="shared" si="1"/>
        <v>0</v>
      </c>
    </row>
    <row r="71" spans="1:7" x14ac:dyDescent="0.25">
      <c r="A71" t="s">
        <v>76</v>
      </c>
      <c r="B71" t="s">
        <v>7</v>
      </c>
      <c r="D71">
        <v>6</v>
      </c>
      <c r="G71" s="5">
        <f t="shared" si="1"/>
        <v>6</v>
      </c>
    </row>
    <row r="72" spans="1:7" x14ac:dyDescent="0.25">
      <c r="A72" t="s">
        <v>77</v>
      </c>
      <c r="B72" t="s">
        <v>7</v>
      </c>
      <c r="G72" s="5">
        <f t="shared" si="1"/>
        <v>0</v>
      </c>
    </row>
    <row r="73" spans="1:7" x14ac:dyDescent="0.25">
      <c r="A73" t="s">
        <v>78</v>
      </c>
      <c r="B73" t="s">
        <v>7</v>
      </c>
      <c r="G73" s="5">
        <f t="shared" si="1"/>
        <v>0</v>
      </c>
    </row>
    <row r="74" spans="1:7" x14ac:dyDescent="0.25">
      <c r="A74" t="s">
        <v>79</v>
      </c>
      <c r="B74" t="s">
        <v>7</v>
      </c>
      <c r="G74" s="5">
        <f t="shared" si="1"/>
        <v>0</v>
      </c>
    </row>
    <row r="75" spans="1:7" x14ac:dyDescent="0.25">
      <c r="A75" t="s">
        <v>80</v>
      </c>
      <c r="B75" t="s">
        <v>7</v>
      </c>
      <c r="D75">
        <v>3</v>
      </c>
      <c r="E75">
        <v>1</v>
      </c>
      <c r="G75" s="5">
        <f t="shared" si="1"/>
        <v>4</v>
      </c>
    </row>
    <row r="76" spans="1:7" x14ac:dyDescent="0.25">
      <c r="A76" t="s">
        <v>81</v>
      </c>
      <c r="B76" t="s">
        <v>11</v>
      </c>
      <c r="C76">
        <v>2</v>
      </c>
      <c r="D76">
        <v>1</v>
      </c>
      <c r="G76" s="5">
        <f t="shared" si="1"/>
        <v>3</v>
      </c>
    </row>
    <row r="77" spans="1:7" x14ac:dyDescent="0.25">
      <c r="A77" t="s">
        <v>82</v>
      </c>
      <c r="B77" t="s">
        <v>7</v>
      </c>
      <c r="D77">
        <v>1</v>
      </c>
      <c r="G77" s="5">
        <f t="shared" si="1"/>
        <v>1</v>
      </c>
    </row>
    <row r="78" spans="1:7" x14ac:dyDescent="0.25">
      <c r="A78" t="s">
        <v>83</v>
      </c>
      <c r="B78" t="s">
        <v>7</v>
      </c>
      <c r="G78" s="5">
        <f t="shared" si="1"/>
        <v>0</v>
      </c>
    </row>
    <row r="79" spans="1:7" x14ac:dyDescent="0.25">
      <c r="A79" t="s">
        <v>84</v>
      </c>
      <c r="B79" t="s">
        <v>7</v>
      </c>
      <c r="D79">
        <v>2</v>
      </c>
      <c r="G79" s="5">
        <f t="shared" si="1"/>
        <v>2</v>
      </c>
    </row>
    <row r="80" spans="1:7" x14ac:dyDescent="0.25">
      <c r="A80" t="s">
        <v>85</v>
      </c>
      <c r="B80" t="s">
        <v>7</v>
      </c>
      <c r="D80">
        <v>5</v>
      </c>
      <c r="G80" s="5">
        <f t="shared" si="1"/>
        <v>5</v>
      </c>
    </row>
    <row r="81" spans="1:7" x14ac:dyDescent="0.25">
      <c r="A81" t="s">
        <v>86</v>
      </c>
      <c r="B81" t="s">
        <v>7</v>
      </c>
      <c r="D81">
        <v>24</v>
      </c>
      <c r="G81" s="5">
        <f t="shared" si="1"/>
        <v>24</v>
      </c>
    </row>
    <row r="82" spans="1:7" x14ac:dyDescent="0.25">
      <c r="A82" s="14"/>
      <c r="B82" s="13" t="s">
        <v>118</v>
      </c>
      <c r="C82" s="6">
        <f>SUM(C4:C81)</f>
        <v>29</v>
      </c>
      <c r="D82" s="6">
        <f t="shared" ref="D82:F82" si="2">SUM(D4:D81)</f>
        <v>159</v>
      </c>
      <c r="E82" s="6">
        <f t="shared" si="2"/>
        <v>37</v>
      </c>
      <c r="F82" s="6">
        <f t="shared" si="2"/>
        <v>11</v>
      </c>
      <c r="G82" s="7">
        <f>SUM(C82:F82)</f>
        <v>236</v>
      </c>
    </row>
    <row r="84" spans="1:7" x14ac:dyDescent="0.25">
      <c r="A84" s="3"/>
    </row>
  </sheetData>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4"/>
  <sheetViews>
    <sheetView workbookViewId="0">
      <pane ySplit="3" topLeftCell="A64" activePane="bottomLeft" state="frozen"/>
      <selection pane="bottomLeft"/>
    </sheetView>
  </sheetViews>
  <sheetFormatPr defaultRowHeight="15" x14ac:dyDescent="0.25"/>
  <cols>
    <col min="1" max="1" width="27.85546875" bestFit="1" customWidth="1"/>
    <col min="2" max="2" width="20.140625" bestFit="1" customWidth="1"/>
    <col min="3" max="3" width="18.140625" bestFit="1" customWidth="1"/>
    <col min="4" max="4" width="14.42578125" bestFit="1" customWidth="1"/>
    <col min="5" max="5" width="20.85546875" bestFit="1" customWidth="1"/>
    <col min="6" max="6" width="18.7109375" customWidth="1"/>
    <col min="7" max="7" width="17.85546875" bestFit="1" customWidth="1"/>
    <col min="8" max="8" width="14.42578125" bestFit="1" customWidth="1"/>
  </cols>
  <sheetData>
    <row r="1" spans="1:8" ht="18.75" x14ac:dyDescent="0.3">
      <c r="A1" s="1" t="s">
        <v>133</v>
      </c>
    </row>
    <row r="3" spans="1:8" ht="30" customHeight="1" x14ac:dyDescent="0.25">
      <c r="A3" s="8" t="s">
        <v>0</v>
      </c>
      <c r="B3" s="9" t="s">
        <v>1</v>
      </c>
      <c r="C3" s="16" t="s">
        <v>87</v>
      </c>
      <c r="D3" s="16" t="s">
        <v>88</v>
      </c>
      <c r="E3" s="16" t="s">
        <v>89</v>
      </c>
      <c r="F3" s="16" t="s">
        <v>90</v>
      </c>
      <c r="G3" s="16" t="s">
        <v>91</v>
      </c>
      <c r="H3" s="7" t="s">
        <v>117</v>
      </c>
    </row>
    <row r="4" spans="1:8" x14ac:dyDescent="0.25">
      <c r="A4" t="s">
        <v>6</v>
      </c>
      <c r="B4" t="s">
        <v>7</v>
      </c>
      <c r="C4">
        <v>125</v>
      </c>
      <c r="E4">
        <v>81</v>
      </c>
      <c r="H4" s="5">
        <f t="shared" ref="H4:H35" si="0">SUM(C4:G4)</f>
        <v>206</v>
      </c>
    </row>
    <row r="5" spans="1:8" x14ac:dyDescent="0.25">
      <c r="A5" t="s">
        <v>8</v>
      </c>
      <c r="B5" t="s">
        <v>9</v>
      </c>
      <c r="C5">
        <v>6512</v>
      </c>
      <c r="D5">
        <v>114</v>
      </c>
      <c r="E5">
        <v>2613</v>
      </c>
      <c r="F5">
        <v>389</v>
      </c>
      <c r="G5">
        <v>57</v>
      </c>
      <c r="H5" s="5">
        <f t="shared" si="0"/>
        <v>9685</v>
      </c>
    </row>
    <row r="6" spans="1:8" x14ac:dyDescent="0.25">
      <c r="A6" t="s">
        <v>10</v>
      </c>
      <c r="B6" t="s">
        <v>11</v>
      </c>
      <c r="C6">
        <v>556</v>
      </c>
      <c r="D6">
        <v>199</v>
      </c>
      <c r="F6">
        <v>253</v>
      </c>
      <c r="G6">
        <v>14</v>
      </c>
      <c r="H6" s="5">
        <f t="shared" si="0"/>
        <v>1022</v>
      </c>
    </row>
    <row r="7" spans="1:8" x14ac:dyDescent="0.25">
      <c r="A7" t="s">
        <v>12</v>
      </c>
      <c r="B7" t="s">
        <v>7</v>
      </c>
      <c r="C7">
        <v>38</v>
      </c>
      <c r="E7">
        <v>14</v>
      </c>
      <c r="H7" s="5">
        <f t="shared" si="0"/>
        <v>52</v>
      </c>
    </row>
    <row r="8" spans="1:8" x14ac:dyDescent="0.25">
      <c r="A8" t="s">
        <v>13</v>
      </c>
      <c r="B8" t="s">
        <v>7</v>
      </c>
      <c r="C8">
        <v>18</v>
      </c>
      <c r="E8">
        <v>36</v>
      </c>
      <c r="H8" s="5">
        <f t="shared" si="0"/>
        <v>54</v>
      </c>
    </row>
    <row r="9" spans="1:8" x14ac:dyDescent="0.25">
      <c r="A9" t="s">
        <v>14</v>
      </c>
      <c r="B9" t="s">
        <v>7</v>
      </c>
      <c r="C9">
        <v>40</v>
      </c>
      <c r="E9">
        <v>54</v>
      </c>
      <c r="H9" s="5">
        <f t="shared" si="0"/>
        <v>94</v>
      </c>
    </row>
    <row r="10" spans="1:8" x14ac:dyDescent="0.25">
      <c r="A10" t="s">
        <v>15</v>
      </c>
      <c r="B10" t="s">
        <v>7</v>
      </c>
      <c r="C10">
        <v>313</v>
      </c>
      <c r="E10">
        <v>133</v>
      </c>
      <c r="H10" s="5">
        <f t="shared" si="0"/>
        <v>446</v>
      </c>
    </row>
    <row r="11" spans="1:8" x14ac:dyDescent="0.25">
      <c r="A11" t="s">
        <v>16</v>
      </c>
      <c r="B11" t="s">
        <v>9</v>
      </c>
      <c r="C11">
        <v>2</v>
      </c>
      <c r="D11">
        <v>1</v>
      </c>
      <c r="H11" s="5">
        <f t="shared" si="0"/>
        <v>3</v>
      </c>
    </row>
    <row r="12" spans="1:8" x14ac:dyDescent="0.25">
      <c r="A12" t="s">
        <v>17</v>
      </c>
      <c r="B12" t="s">
        <v>7</v>
      </c>
      <c r="C12">
        <v>1639</v>
      </c>
      <c r="E12">
        <v>376</v>
      </c>
      <c r="H12" s="5">
        <f t="shared" si="0"/>
        <v>2015</v>
      </c>
    </row>
    <row r="13" spans="1:8" x14ac:dyDescent="0.25">
      <c r="A13" t="s">
        <v>18</v>
      </c>
      <c r="B13" t="s">
        <v>7</v>
      </c>
      <c r="C13">
        <v>39</v>
      </c>
      <c r="E13">
        <v>30</v>
      </c>
      <c r="H13" s="5">
        <f t="shared" si="0"/>
        <v>69</v>
      </c>
    </row>
    <row r="14" spans="1:8" x14ac:dyDescent="0.25">
      <c r="A14" t="s">
        <v>19</v>
      </c>
      <c r="B14" t="s">
        <v>7</v>
      </c>
      <c r="C14">
        <v>649</v>
      </c>
      <c r="E14">
        <v>119</v>
      </c>
      <c r="H14" s="5">
        <f t="shared" si="0"/>
        <v>768</v>
      </c>
    </row>
    <row r="15" spans="1:8" x14ac:dyDescent="0.25">
      <c r="A15" t="s">
        <v>20</v>
      </c>
      <c r="B15" t="s">
        <v>11</v>
      </c>
      <c r="C15">
        <v>567</v>
      </c>
      <c r="D15">
        <v>278</v>
      </c>
      <c r="F15">
        <v>639</v>
      </c>
      <c r="G15">
        <v>25</v>
      </c>
      <c r="H15" s="5">
        <f t="shared" si="0"/>
        <v>1509</v>
      </c>
    </row>
    <row r="16" spans="1:8" x14ac:dyDescent="0.25">
      <c r="A16" t="s">
        <v>21</v>
      </c>
      <c r="B16" t="s">
        <v>11</v>
      </c>
      <c r="C16">
        <v>252</v>
      </c>
      <c r="D16">
        <v>232</v>
      </c>
      <c r="F16">
        <v>153</v>
      </c>
      <c r="G16">
        <v>35</v>
      </c>
      <c r="H16" s="5">
        <f t="shared" si="0"/>
        <v>672</v>
      </c>
    </row>
    <row r="17" spans="1:8" x14ac:dyDescent="0.25">
      <c r="A17" t="s">
        <v>22</v>
      </c>
      <c r="B17" t="s">
        <v>7</v>
      </c>
      <c r="C17">
        <v>373</v>
      </c>
      <c r="E17">
        <v>173</v>
      </c>
      <c r="F17">
        <v>6</v>
      </c>
      <c r="G17">
        <v>1</v>
      </c>
      <c r="H17" s="5">
        <f t="shared" si="0"/>
        <v>553</v>
      </c>
    </row>
    <row r="18" spans="1:8" x14ac:dyDescent="0.25">
      <c r="A18" t="s">
        <v>23</v>
      </c>
      <c r="B18" t="s">
        <v>9</v>
      </c>
      <c r="C18">
        <v>395</v>
      </c>
      <c r="E18">
        <v>47</v>
      </c>
      <c r="H18" s="5">
        <f t="shared" si="0"/>
        <v>442</v>
      </c>
    </row>
    <row r="19" spans="1:8" x14ac:dyDescent="0.25">
      <c r="A19" t="s">
        <v>24</v>
      </c>
      <c r="B19" t="s">
        <v>7</v>
      </c>
      <c r="C19">
        <v>40</v>
      </c>
      <c r="E19">
        <v>31</v>
      </c>
      <c r="H19" s="5">
        <f t="shared" si="0"/>
        <v>71</v>
      </c>
    </row>
    <row r="20" spans="1:8" x14ac:dyDescent="0.25">
      <c r="A20" t="s">
        <v>25</v>
      </c>
      <c r="B20" t="s">
        <v>11</v>
      </c>
      <c r="C20">
        <v>264</v>
      </c>
      <c r="D20">
        <v>159</v>
      </c>
      <c r="F20">
        <v>151</v>
      </c>
      <c r="G20">
        <v>112</v>
      </c>
      <c r="H20" s="5">
        <f t="shared" si="0"/>
        <v>686</v>
      </c>
    </row>
    <row r="21" spans="1:8" x14ac:dyDescent="0.25">
      <c r="A21" t="s">
        <v>26</v>
      </c>
      <c r="B21" t="s">
        <v>7</v>
      </c>
      <c r="C21">
        <v>40</v>
      </c>
      <c r="E21">
        <v>20</v>
      </c>
      <c r="H21" s="5">
        <f t="shared" si="0"/>
        <v>60</v>
      </c>
    </row>
    <row r="22" spans="1:8" x14ac:dyDescent="0.25">
      <c r="A22" t="s">
        <v>27</v>
      </c>
      <c r="B22" t="s">
        <v>7</v>
      </c>
      <c r="C22">
        <v>483</v>
      </c>
      <c r="E22">
        <v>203</v>
      </c>
      <c r="H22" s="5">
        <f t="shared" si="0"/>
        <v>686</v>
      </c>
    </row>
    <row r="23" spans="1:8" x14ac:dyDescent="0.25">
      <c r="A23" t="s">
        <v>28</v>
      </c>
      <c r="B23" t="s">
        <v>7</v>
      </c>
      <c r="C23">
        <v>244</v>
      </c>
      <c r="E23">
        <v>181</v>
      </c>
      <c r="H23" s="5">
        <f t="shared" si="0"/>
        <v>425</v>
      </c>
    </row>
    <row r="24" spans="1:8" x14ac:dyDescent="0.25">
      <c r="A24" t="s">
        <v>29</v>
      </c>
      <c r="B24" t="s">
        <v>7</v>
      </c>
      <c r="C24">
        <v>79</v>
      </c>
      <c r="E24">
        <v>55</v>
      </c>
      <c r="H24" s="5">
        <f t="shared" si="0"/>
        <v>134</v>
      </c>
    </row>
    <row r="25" spans="1:8" x14ac:dyDescent="0.25">
      <c r="A25" t="s">
        <v>30</v>
      </c>
      <c r="B25" t="s">
        <v>11</v>
      </c>
      <c r="C25">
        <v>182</v>
      </c>
      <c r="D25">
        <v>101</v>
      </c>
      <c r="F25">
        <v>142</v>
      </c>
      <c r="H25" s="5">
        <f t="shared" si="0"/>
        <v>425</v>
      </c>
    </row>
    <row r="26" spans="1:8" x14ac:dyDescent="0.25">
      <c r="A26" t="s">
        <v>31</v>
      </c>
      <c r="B26" t="s">
        <v>11</v>
      </c>
      <c r="C26">
        <v>137</v>
      </c>
      <c r="D26">
        <v>74</v>
      </c>
      <c r="F26">
        <v>83</v>
      </c>
      <c r="H26" s="5">
        <f t="shared" si="0"/>
        <v>294</v>
      </c>
    </row>
    <row r="27" spans="1:8" x14ac:dyDescent="0.25">
      <c r="A27" t="s">
        <v>32</v>
      </c>
      <c r="B27" t="s">
        <v>7</v>
      </c>
      <c r="C27">
        <v>89</v>
      </c>
      <c r="E27">
        <v>83</v>
      </c>
      <c r="H27" s="5">
        <f t="shared" si="0"/>
        <v>172</v>
      </c>
    </row>
    <row r="28" spans="1:8" x14ac:dyDescent="0.25">
      <c r="A28" t="s">
        <v>33</v>
      </c>
      <c r="B28" t="s">
        <v>7</v>
      </c>
      <c r="C28">
        <v>77</v>
      </c>
      <c r="E28">
        <v>40</v>
      </c>
      <c r="H28" s="5">
        <f t="shared" si="0"/>
        <v>117</v>
      </c>
    </row>
    <row r="29" spans="1:8" x14ac:dyDescent="0.25">
      <c r="A29" t="s">
        <v>34</v>
      </c>
      <c r="B29" t="s">
        <v>7</v>
      </c>
      <c r="C29">
        <v>308</v>
      </c>
      <c r="E29">
        <v>127</v>
      </c>
      <c r="H29" s="5">
        <f t="shared" si="0"/>
        <v>435</v>
      </c>
    </row>
    <row r="30" spans="1:8" x14ac:dyDescent="0.25">
      <c r="A30" t="s">
        <v>35</v>
      </c>
      <c r="B30" t="s">
        <v>7</v>
      </c>
      <c r="C30">
        <v>84</v>
      </c>
      <c r="E30">
        <v>49</v>
      </c>
      <c r="H30" s="5">
        <f t="shared" si="0"/>
        <v>133</v>
      </c>
    </row>
    <row r="31" spans="1:8" x14ac:dyDescent="0.25">
      <c r="A31" t="s">
        <v>36</v>
      </c>
      <c r="B31" t="s">
        <v>7</v>
      </c>
      <c r="C31">
        <v>18</v>
      </c>
      <c r="E31">
        <v>7</v>
      </c>
      <c r="H31" s="5">
        <f t="shared" si="0"/>
        <v>25</v>
      </c>
    </row>
    <row r="32" spans="1:8" x14ac:dyDescent="0.25">
      <c r="A32" t="s">
        <v>37</v>
      </c>
      <c r="B32" t="s">
        <v>7</v>
      </c>
      <c r="C32">
        <v>234</v>
      </c>
      <c r="E32">
        <v>95</v>
      </c>
      <c r="H32" s="5">
        <f t="shared" si="0"/>
        <v>329</v>
      </c>
    </row>
    <row r="33" spans="1:8" x14ac:dyDescent="0.25">
      <c r="A33" t="s">
        <v>38</v>
      </c>
      <c r="B33" t="s">
        <v>7</v>
      </c>
      <c r="C33">
        <v>88</v>
      </c>
      <c r="E33">
        <v>81</v>
      </c>
      <c r="H33" s="5">
        <f t="shared" si="0"/>
        <v>169</v>
      </c>
    </row>
    <row r="34" spans="1:8" x14ac:dyDescent="0.25">
      <c r="A34" t="s">
        <v>39</v>
      </c>
      <c r="B34" t="s">
        <v>7</v>
      </c>
      <c r="C34">
        <v>9</v>
      </c>
      <c r="E34">
        <v>8</v>
      </c>
      <c r="H34" s="5">
        <f t="shared" si="0"/>
        <v>17</v>
      </c>
    </row>
    <row r="35" spans="1:8" x14ac:dyDescent="0.25">
      <c r="A35" t="s">
        <v>40</v>
      </c>
      <c r="B35" t="s">
        <v>7</v>
      </c>
      <c r="C35">
        <v>126</v>
      </c>
      <c r="E35">
        <v>32</v>
      </c>
      <c r="H35" s="5">
        <f t="shared" si="0"/>
        <v>158</v>
      </c>
    </row>
    <row r="36" spans="1:8" x14ac:dyDescent="0.25">
      <c r="A36" t="s">
        <v>41</v>
      </c>
      <c r="B36" t="s">
        <v>7</v>
      </c>
      <c r="C36">
        <v>96</v>
      </c>
      <c r="E36">
        <v>79</v>
      </c>
      <c r="H36" s="5">
        <f t="shared" ref="H36:H67" si="1">SUM(C36:G36)</f>
        <v>175</v>
      </c>
    </row>
    <row r="37" spans="1:8" x14ac:dyDescent="0.25">
      <c r="A37" t="s">
        <v>42</v>
      </c>
      <c r="B37" t="s">
        <v>9</v>
      </c>
      <c r="C37">
        <v>895</v>
      </c>
      <c r="D37">
        <v>386</v>
      </c>
      <c r="E37">
        <v>108</v>
      </c>
      <c r="F37">
        <v>150</v>
      </c>
      <c r="G37">
        <v>311</v>
      </c>
      <c r="H37" s="5">
        <f t="shared" si="1"/>
        <v>1850</v>
      </c>
    </row>
    <row r="38" spans="1:8" x14ac:dyDescent="0.25">
      <c r="A38" t="s">
        <v>43</v>
      </c>
      <c r="B38" t="s">
        <v>7</v>
      </c>
      <c r="C38">
        <v>75</v>
      </c>
      <c r="E38">
        <v>42</v>
      </c>
      <c r="H38" s="5">
        <f t="shared" si="1"/>
        <v>117</v>
      </c>
    </row>
    <row r="39" spans="1:8" x14ac:dyDescent="0.25">
      <c r="A39" t="s">
        <v>44</v>
      </c>
      <c r="B39" t="s">
        <v>7</v>
      </c>
      <c r="C39">
        <v>123</v>
      </c>
      <c r="E39">
        <v>77</v>
      </c>
      <c r="H39" s="5">
        <f t="shared" si="1"/>
        <v>200</v>
      </c>
    </row>
    <row r="40" spans="1:8" x14ac:dyDescent="0.25">
      <c r="A40" t="s">
        <v>45</v>
      </c>
      <c r="B40" t="s">
        <v>7</v>
      </c>
      <c r="C40">
        <v>164</v>
      </c>
      <c r="E40">
        <v>97</v>
      </c>
      <c r="H40" s="5">
        <f t="shared" si="1"/>
        <v>261</v>
      </c>
    </row>
    <row r="41" spans="1:8" x14ac:dyDescent="0.25">
      <c r="A41" t="s">
        <v>46</v>
      </c>
      <c r="B41" t="s">
        <v>9</v>
      </c>
      <c r="C41">
        <v>239</v>
      </c>
      <c r="D41">
        <v>9</v>
      </c>
      <c r="E41">
        <v>49</v>
      </c>
      <c r="F41">
        <v>28</v>
      </c>
      <c r="G41">
        <v>15</v>
      </c>
      <c r="H41" s="5">
        <f t="shared" si="1"/>
        <v>340</v>
      </c>
    </row>
    <row r="42" spans="1:8" x14ac:dyDescent="0.25">
      <c r="A42" t="s">
        <v>47</v>
      </c>
      <c r="B42" t="s">
        <v>7</v>
      </c>
      <c r="C42">
        <v>202</v>
      </c>
      <c r="E42">
        <v>190</v>
      </c>
      <c r="H42" s="5">
        <f t="shared" si="1"/>
        <v>392</v>
      </c>
    </row>
    <row r="43" spans="1:8" x14ac:dyDescent="0.25">
      <c r="A43" t="s">
        <v>48</v>
      </c>
      <c r="B43" t="s">
        <v>11</v>
      </c>
      <c r="C43">
        <v>156</v>
      </c>
      <c r="D43">
        <v>122</v>
      </c>
      <c r="F43">
        <v>167</v>
      </c>
      <c r="G43">
        <v>198</v>
      </c>
      <c r="H43" s="5">
        <f t="shared" si="1"/>
        <v>643</v>
      </c>
    </row>
    <row r="44" spans="1:8" x14ac:dyDescent="0.25">
      <c r="A44" t="s">
        <v>49</v>
      </c>
      <c r="B44" t="s">
        <v>7</v>
      </c>
      <c r="C44">
        <v>21</v>
      </c>
      <c r="E44">
        <v>7</v>
      </c>
      <c r="H44" s="5">
        <f t="shared" si="1"/>
        <v>28</v>
      </c>
    </row>
    <row r="45" spans="1:8" x14ac:dyDescent="0.25">
      <c r="A45" t="s">
        <v>50</v>
      </c>
      <c r="B45" t="s">
        <v>11</v>
      </c>
      <c r="C45">
        <v>208</v>
      </c>
      <c r="D45">
        <v>113</v>
      </c>
      <c r="F45">
        <v>62</v>
      </c>
      <c r="G45">
        <v>23</v>
      </c>
      <c r="H45" s="5">
        <f t="shared" si="1"/>
        <v>406</v>
      </c>
    </row>
    <row r="46" spans="1:8" x14ac:dyDescent="0.25">
      <c r="A46" t="s">
        <v>51</v>
      </c>
      <c r="B46" t="s">
        <v>7</v>
      </c>
      <c r="C46">
        <v>31</v>
      </c>
      <c r="E46">
        <v>24</v>
      </c>
      <c r="H46" s="5">
        <f t="shared" si="1"/>
        <v>55</v>
      </c>
    </row>
    <row r="47" spans="1:8" x14ac:dyDescent="0.25">
      <c r="A47" t="s">
        <v>52</v>
      </c>
      <c r="B47" t="s">
        <v>7</v>
      </c>
      <c r="C47">
        <v>253</v>
      </c>
      <c r="E47">
        <v>147</v>
      </c>
      <c r="H47" s="5">
        <f t="shared" si="1"/>
        <v>400</v>
      </c>
    </row>
    <row r="48" spans="1:8" x14ac:dyDescent="0.25">
      <c r="A48" t="s">
        <v>53</v>
      </c>
      <c r="B48" t="s">
        <v>7</v>
      </c>
      <c r="C48">
        <v>195</v>
      </c>
      <c r="E48">
        <v>41</v>
      </c>
      <c r="H48" s="5">
        <f t="shared" si="1"/>
        <v>236</v>
      </c>
    </row>
    <row r="49" spans="1:8" x14ac:dyDescent="0.25">
      <c r="A49" t="s">
        <v>54</v>
      </c>
      <c r="B49" t="s">
        <v>7</v>
      </c>
      <c r="C49">
        <v>1054</v>
      </c>
      <c r="E49">
        <v>178</v>
      </c>
      <c r="H49" s="5">
        <f t="shared" si="1"/>
        <v>1232</v>
      </c>
    </row>
    <row r="50" spans="1:8" x14ac:dyDescent="0.25">
      <c r="A50" t="s">
        <v>55</v>
      </c>
      <c r="B50" t="s">
        <v>7</v>
      </c>
      <c r="C50">
        <v>22</v>
      </c>
      <c r="E50">
        <v>27</v>
      </c>
      <c r="H50" s="5">
        <f t="shared" si="1"/>
        <v>49</v>
      </c>
    </row>
    <row r="51" spans="1:8" x14ac:dyDescent="0.25">
      <c r="A51" t="s">
        <v>56</v>
      </c>
      <c r="B51" t="s">
        <v>7</v>
      </c>
      <c r="C51">
        <v>211</v>
      </c>
      <c r="E51">
        <v>83</v>
      </c>
      <c r="H51" s="5">
        <f t="shared" si="1"/>
        <v>294</v>
      </c>
    </row>
    <row r="52" spans="1:8" x14ac:dyDescent="0.25">
      <c r="A52" t="s">
        <v>57</v>
      </c>
      <c r="B52" t="s">
        <v>7</v>
      </c>
      <c r="C52">
        <v>27</v>
      </c>
      <c r="E52">
        <v>26</v>
      </c>
      <c r="H52" s="5">
        <f t="shared" si="1"/>
        <v>53</v>
      </c>
    </row>
    <row r="53" spans="1:8" x14ac:dyDescent="0.25">
      <c r="A53" t="s">
        <v>58</v>
      </c>
      <c r="B53" t="s">
        <v>7</v>
      </c>
      <c r="C53">
        <v>411</v>
      </c>
      <c r="E53">
        <v>147</v>
      </c>
      <c r="H53" s="5">
        <f t="shared" si="1"/>
        <v>558</v>
      </c>
    </row>
    <row r="54" spans="1:8" x14ac:dyDescent="0.25">
      <c r="A54" t="s">
        <v>59</v>
      </c>
      <c r="B54" t="s">
        <v>7</v>
      </c>
      <c r="C54">
        <v>59</v>
      </c>
      <c r="E54">
        <v>35</v>
      </c>
      <c r="H54" s="5">
        <f t="shared" si="1"/>
        <v>94</v>
      </c>
    </row>
    <row r="55" spans="1:8" x14ac:dyDescent="0.25">
      <c r="A55" t="s">
        <v>60</v>
      </c>
      <c r="B55" t="s">
        <v>7</v>
      </c>
      <c r="C55">
        <v>30</v>
      </c>
      <c r="E55">
        <v>32</v>
      </c>
      <c r="H55" s="5">
        <f t="shared" si="1"/>
        <v>62</v>
      </c>
    </row>
    <row r="56" spans="1:8" x14ac:dyDescent="0.25">
      <c r="A56" t="s">
        <v>61</v>
      </c>
      <c r="B56" t="s">
        <v>7</v>
      </c>
      <c r="C56">
        <v>63</v>
      </c>
      <c r="E56">
        <v>69</v>
      </c>
      <c r="H56" s="5">
        <f t="shared" si="1"/>
        <v>132</v>
      </c>
    </row>
    <row r="57" spans="1:8" x14ac:dyDescent="0.25">
      <c r="A57" t="s">
        <v>62</v>
      </c>
      <c r="B57" t="s">
        <v>7</v>
      </c>
      <c r="C57">
        <v>116</v>
      </c>
      <c r="E57">
        <v>77</v>
      </c>
      <c r="H57" s="5">
        <f t="shared" si="1"/>
        <v>193</v>
      </c>
    </row>
    <row r="58" spans="1:8" x14ac:dyDescent="0.25">
      <c r="A58" t="s">
        <v>63</v>
      </c>
      <c r="B58" t="s">
        <v>7</v>
      </c>
      <c r="C58">
        <v>33</v>
      </c>
      <c r="E58">
        <v>22</v>
      </c>
      <c r="H58" s="5">
        <f t="shared" si="1"/>
        <v>55</v>
      </c>
    </row>
    <row r="59" spans="1:8" x14ac:dyDescent="0.25">
      <c r="A59" t="s">
        <v>64</v>
      </c>
      <c r="B59" t="s">
        <v>11</v>
      </c>
      <c r="C59">
        <v>70</v>
      </c>
      <c r="D59">
        <v>29</v>
      </c>
      <c r="F59">
        <v>127</v>
      </c>
      <c r="G59">
        <v>14</v>
      </c>
      <c r="H59" s="5">
        <f t="shared" si="1"/>
        <v>240</v>
      </c>
    </row>
    <row r="60" spans="1:8" x14ac:dyDescent="0.25">
      <c r="A60" t="s">
        <v>65</v>
      </c>
      <c r="B60" t="s">
        <v>7</v>
      </c>
      <c r="C60">
        <v>10</v>
      </c>
      <c r="E60">
        <v>37</v>
      </c>
      <c r="H60" s="5">
        <f t="shared" si="1"/>
        <v>47</v>
      </c>
    </row>
    <row r="61" spans="1:8" x14ac:dyDescent="0.25">
      <c r="A61" t="s">
        <v>66</v>
      </c>
      <c r="B61" t="s">
        <v>9</v>
      </c>
      <c r="C61">
        <v>530</v>
      </c>
      <c r="D61">
        <v>41</v>
      </c>
      <c r="E61">
        <v>116</v>
      </c>
      <c r="F61">
        <v>142</v>
      </c>
      <c r="G61">
        <v>15</v>
      </c>
      <c r="H61" s="5">
        <f t="shared" si="1"/>
        <v>844</v>
      </c>
    </row>
    <row r="62" spans="1:8" x14ac:dyDescent="0.25">
      <c r="A62" t="s">
        <v>67</v>
      </c>
      <c r="B62" t="s">
        <v>7</v>
      </c>
      <c r="C62">
        <v>170</v>
      </c>
      <c r="E62">
        <v>61</v>
      </c>
      <c r="H62" s="5">
        <f t="shared" si="1"/>
        <v>231</v>
      </c>
    </row>
    <row r="63" spans="1:8" x14ac:dyDescent="0.25">
      <c r="A63" t="s">
        <v>68</v>
      </c>
      <c r="B63" t="s">
        <v>7</v>
      </c>
      <c r="C63">
        <v>241</v>
      </c>
      <c r="E63">
        <v>174</v>
      </c>
      <c r="H63" s="5">
        <f t="shared" si="1"/>
        <v>415</v>
      </c>
    </row>
    <row r="64" spans="1:8" x14ac:dyDescent="0.25">
      <c r="A64" t="s">
        <v>69</v>
      </c>
      <c r="B64" t="s">
        <v>7</v>
      </c>
      <c r="C64">
        <v>189</v>
      </c>
      <c r="E64">
        <v>51</v>
      </c>
      <c r="H64" s="5">
        <f t="shared" si="1"/>
        <v>240</v>
      </c>
    </row>
    <row r="65" spans="1:8" x14ac:dyDescent="0.25">
      <c r="A65" t="s">
        <v>70</v>
      </c>
      <c r="B65" t="s">
        <v>7</v>
      </c>
      <c r="C65">
        <v>105</v>
      </c>
      <c r="E65">
        <v>81</v>
      </c>
      <c r="H65" s="5">
        <f t="shared" si="1"/>
        <v>186</v>
      </c>
    </row>
    <row r="66" spans="1:8" x14ac:dyDescent="0.25">
      <c r="A66" t="s">
        <v>71</v>
      </c>
      <c r="B66" t="s">
        <v>7</v>
      </c>
      <c r="C66">
        <v>96</v>
      </c>
      <c r="E66">
        <v>56</v>
      </c>
      <c r="H66" s="5">
        <f t="shared" si="1"/>
        <v>152</v>
      </c>
    </row>
    <row r="67" spans="1:8" x14ac:dyDescent="0.25">
      <c r="A67" t="s">
        <v>72</v>
      </c>
      <c r="B67" t="s">
        <v>7</v>
      </c>
      <c r="C67">
        <v>520</v>
      </c>
      <c r="E67">
        <v>309</v>
      </c>
      <c r="H67" s="5">
        <f t="shared" si="1"/>
        <v>829</v>
      </c>
    </row>
    <row r="68" spans="1:8" x14ac:dyDescent="0.25">
      <c r="A68" t="s">
        <v>73</v>
      </c>
      <c r="B68" t="s">
        <v>11</v>
      </c>
      <c r="C68">
        <v>446</v>
      </c>
      <c r="D68">
        <v>224</v>
      </c>
      <c r="F68">
        <v>142</v>
      </c>
      <c r="G68">
        <v>55</v>
      </c>
      <c r="H68" s="5">
        <f t="shared" ref="H68:H99" si="2">SUM(C68:G68)</f>
        <v>867</v>
      </c>
    </row>
    <row r="69" spans="1:8" x14ac:dyDescent="0.25">
      <c r="A69" t="s">
        <v>74</v>
      </c>
      <c r="B69" t="s">
        <v>7</v>
      </c>
      <c r="C69">
        <v>206</v>
      </c>
      <c r="E69">
        <v>80</v>
      </c>
      <c r="H69" s="5">
        <f t="shared" si="2"/>
        <v>286</v>
      </c>
    </row>
    <row r="70" spans="1:8" x14ac:dyDescent="0.25">
      <c r="A70" t="s">
        <v>75</v>
      </c>
      <c r="B70" t="s">
        <v>7</v>
      </c>
      <c r="C70">
        <v>17</v>
      </c>
      <c r="E70">
        <v>14</v>
      </c>
      <c r="H70" s="5">
        <f t="shared" si="2"/>
        <v>31</v>
      </c>
    </row>
    <row r="71" spans="1:8" x14ac:dyDescent="0.25">
      <c r="A71" t="s">
        <v>76</v>
      </c>
      <c r="B71" t="s">
        <v>7</v>
      </c>
      <c r="C71">
        <v>332</v>
      </c>
      <c r="E71">
        <v>183</v>
      </c>
      <c r="H71" s="5">
        <f t="shared" si="2"/>
        <v>515</v>
      </c>
    </row>
    <row r="72" spans="1:8" x14ac:dyDescent="0.25">
      <c r="A72" t="s">
        <v>77</v>
      </c>
      <c r="B72" t="s">
        <v>7</v>
      </c>
      <c r="C72">
        <v>11</v>
      </c>
      <c r="E72">
        <v>7</v>
      </c>
      <c r="H72" s="5">
        <f t="shared" si="2"/>
        <v>18</v>
      </c>
    </row>
    <row r="73" spans="1:8" x14ac:dyDescent="0.25">
      <c r="A73" t="s">
        <v>78</v>
      </c>
      <c r="B73" t="s">
        <v>7</v>
      </c>
      <c r="C73">
        <v>75</v>
      </c>
      <c r="E73">
        <v>52</v>
      </c>
      <c r="H73" s="5">
        <f t="shared" si="2"/>
        <v>127</v>
      </c>
    </row>
    <row r="74" spans="1:8" x14ac:dyDescent="0.25">
      <c r="A74" t="s">
        <v>79</v>
      </c>
      <c r="B74" t="s">
        <v>7</v>
      </c>
      <c r="C74">
        <v>16</v>
      </c>
      <c r="E74">
        <v>8</v>
      </c>
      <c r="H74" s="5">
        <f t="shared" si="2"/>
        <v>24</v>
      </c>
    </row>
    <row r="75" spans="1:8" x14ac:dyDescent="0.25">
      <c r="A75" t="s">
        <v>80</v>
      </c>
      <c r="B75" t="s">
        <v>7</v>
      </c>
      <c r="C75">
        <v>677</v>
      </c>
      <c r="E75">
        <v>140</v>
      </c>
      <c r="H75" s="5">
        <f t="shared" si="2"/>
        <v>817</v>
      </c>
    </row>
    <row r="76" spans="1:8" x14ac:dyDescent="0.25">
      <c r="A76" t="s">
        <v>81</v>
      </c>
      <c r="B76" t="s">
        <v>11</v>
      </c>
      <c r="C76">
        <v>303</v>
      </c>
      <c r="D76">
        <v>48</v>
      </c>
      <c r="F76">
        <v>86</v>
      </c>
      <c r="G76">
        <v>354</v>
      </c>
      <c r="H76" s="5">
        <f t="shared" si="2"/>
        <v>791</v>
      </c>
    </row>
    <row r="77" spans="1:8" x14ac:dyDescent="0.25">
      <c r="A77" t="s">
        <v>82</v>
      </c>
      <c r="B77" t="s">
        <v>7</v>
      </c>
      <c r="C77">
        <v>259</v>
      </c>
      <c r="E77">
        <v>125</v>
      </c>
      <c r="H77" s="5">
        <f t="shared" si="2"/>
        <v>384</v>
      </c>
    </row>
    <row r="78" spans="1:8" x14ac:dyDescent="0.25">
      <c r="A78" t="s">
        <v>83</v>
      </c>
      <c r="B78" t="s">
        <v>7</v>
      </c>
      <c r="C78">
        <v>67</v>
      </c>
      <c r="E78">
        <v>8</v>
      </c>
      <c r="H78" s="5">
        <f t="shared" si="2"/>
        <v>75</v>
      </c>
    </row>
    <row r="79" spans="1:8" x14ac:dyDescent="0.25">
      <c r="A79" t="s">
        <v>84</v>
      </c>
      <c r="B79" t="s">
        <v>7</v>
      </c>
      <c r="C79">
        <v>68</v>
      </c>
      <c r="E79">
        <v>36</v>
      </c>
      <c r="H79" s="5">
        <f t="shared" si="2"/>
        <v>104</v>
      </c>
    </row>
    <row r="80" spans="1:8" x14ac:dyDescent="0.25">
      <c r="A80" t="s">
        <v>85</v>
      </c>
      <c r="B80" t="s">
        <v>7</v>
      </c>
      <c r="C80">
        <v>105</v>
      </c>
      <c r="E80">
        <v>48</v>
      </c>
      <c r="H80" s="5">
        <f t="shared" si="2"/>
        <v>153</v>
      </c>
    </row>
    <row r="81" spans="1:8" x14ac:dyDescent="0.25">
      <c r="A81" t="s">
        <v>86</v>
      </c>
      <c r="B81" t="s">
        <v>7</v>
      </c>
      <c r="C81">
        <v>164</v>
      </c>
      <c r="E81">
        <v>199</v>
      </c>
      <c r="H81" s="5">
        <f t="shared" si="2"/>
        <v>363</v>
      </c>
    </row>
    <row r="82" spans="1:8" x14ac:dyDescent="0.25">
      <c r="A82" s="14"/>
      <c r="B82" s="13" t="s">
        <v>120</v>
      </c>
      <c r="C82" s="15">
        <f>SUM(C4:C81)</f>
        <v>23381</v>
      </c>
      <c r="D82" s="15">
        <f t="shared" ref="D82:G82" si="3">SUM(D4:D81)</f>
        <v>2130</v>
      </c>
      <c r="E82" s="15">
        <f t="shared" si="3"/>
        <v>8030</v>
      </c>
      <c r="F82" s="15">
        <f t="shared" si="3"/>
        <v>2720</v>
      </c>
      <c r="G82" s="15">
        <f t="shared" si="3"/>
        <v>1229</v>
      </c>
      <c r="H82" s="7">
        <f t="shared" si="2"/>
        <v>37490</v>
      </c>
    </row>
    <row r="84" spans="1:8" x14ac:dyDescent="0.25">
      <c r="A84" s="3"/>
    </row>
  </sheetData>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4"/>
  <sheetViews>
    <sheetView workbookViewId="0">
      <pane ySplit="3" topLeftCell="A73" activePane="bottomLeft" state="frozen"/>
      <selection pane="bottomLeft" activeCell="A4" sqref="A4:H81"/>
    </sheetView>
  </sheetViews>
  <sheetFormatPr defaultRowHeight="15" x14ac:dyDescent="0.25"/>
  <cols>
    <col min="1" max="1" width="27.85546875" bestFit="1" customWidth="1"/>
    <col min="2" max="2" width="20.140625" bestFit="1" customWidth="1"/>
    <col min="3" max="3" width="22.5703125" bestFit="1" customWidth="1"/>
    <col min="4" max="4" width="18" customWidth="1"/>
    <col min="5" max="5" width="18.28515625" customWidth="1"/>
    <col min="6" max="6" width="23.7109375" customWidth="1"/>
    <col min="7" max="7" width="25.28515625" customWidth="1"/>
    <col min="8" max="8" width="29" customWidth="1"/>
    <col min="9" max="9" width="14.42578125" bestFit="1" customWidth="1"/>
  </cols>
  <sheetData>
    <row r="1" spans="1:9" ht="18.75" x14ac:dyDescent="0.3">
      <c r="A1" s="1" t="s">
        <v>134</v>
      </c>
    </row>
    <row r="3" spans="1:9" ht="30" customHeight="1" x14ac:dyDescent="0.25">
      <c r="A3" s="8" t="s">
        <v>0</v>
      </c>
      <c r="B3" s="9" t="s">
        <v>1</v>
      </c>
      <c r="C3" s="16" t="s">
        <v>92</v>
      </c>
      <c r="D3" s="10" t="s">
        <v>93</v>
      </c>
      <c r="E3" s="10" t="s">
        <v>94</v>
      </c>
      <c r="F3" s="10" t="s">
        <v>95</v>
      </c>
      <c r="G3" s="10" t="s">
        <v>96</v>
      </c>
      <c r="H3" s="10" t="s">
        <v>97</v>
      </c>
      <c r="I3" s="7" t="s">
        <v>117</v>
      </c>
    </row>
    <row r="4" spans="1:9" x14ac:dyDescent="0.25">
      <c r="A4" t="s">
        <v>6</v>
      </c>
      <c r="B4" t="s">
        <v>7</v>
      </c>
      <c r="C4">
        <v>206</v>
      </c>
      <c r="D4">
        <v>1</v>
      </c>
      <c r="E4">
        <v>13</v>
      </c>
      <c r="I4" s="5">
        <f t="shared" ref="I4:I35" si="0">SUM(C4:H4)</f>
        <v>220</v>
      </c>
    </row>
    <row r="5" spans="1:9" x14ac:dyDescent="0.25">
      <c r="A5" t="s">
        <v>8</v>
      </c>
      <c r="B5" t="s">
        <v>9</v>
      </c>
      <c r="C5">
        <v>9685</v>
      </c>
      <c r="D5">
        <v>67</v>
      </c>
      <c r="E5">
        <v>934</v>
      </c>
      <c r="I5" s="5">
        <f t="shared" si="0"/>
        <v>10686</v>
      </c>
    </row>
    <row r="6" spans="1:9" x14ac:dyDescent="0.25">
      <c r="A6" t="s">
        <v>10</v>
      </c>
      <c r="B6" t="s">
        <v>11</v>
      </c>
      <c r="C6">
        <v>1022</v>
      </c>
      <c r="E6">
        <v>79</v>
      </c>
      <c r="I6" s="5">
        <f t="shared" si="0"/>
        <v>1101</v>
      </c>
    </row>
    <row r="7" spans="1:9" x14ac:dyDescent="0.25">
      <c r="A7" t="s">
        <v>12</v>
      </c>
      <c r="B7" t="s">
        <v>7</v>
      </c>
      <c r="C7">
        <v>52</v>
      </c>
      <c r="D7">
        <v>1</v>
      </c>
      <c r="E7">
        <v>10</v>
      </c>
      <c r="I7" s="5">
        <f t="shared" si="0"/>
        <v>63</v>
      </c>
    </row>
    <row r="8" spans="1:9" x14ac:dyDescent="0.25">
      <c r="A8" t="s">
        <v>13</v>
      </c>
      <c r="B8" t="s">
        <v>7</v>
      </c>
      <c r="C8">
        <v>54</v>
      </c>
      <c r="I8" s="5">
        <f t="shared" si="0"/>
        <v>54</v>
      </c>
    </row>
    <row r="9" spans="1:9" x14ac:dyDescent="0.25">
      <c r="A9" t="s">
        <v>14</v>
      </c>
      <c r="B9" t="s">
        <v>7</v>
      </c>
      <c r="C9">
        <v>94</v>
      </c>
      <c r="E9">
        <v>5</v>
      </c>
      <c r="I9" s="5">
        <f t="shared" si="0"/>
        <v>99</v>
      </c>
    </row>
    <row r="10" spans="1:9" x14ac:dyDescent="0.25">
      <c r="A10" t="s">
        <v>15</v>
      </c>
      <c r="B10" t="s">
        <v>7</v>
      </c>
      <c r="C10">
        <v>446</v>
      </c>
      <c r="E10">
        <v>63</v>
      </c>
      <c r="I10" s="5">
        <f t="shared" si="0"/>
        <v>509</v>
      </c>
    </row>
    <row r="11" spans="1:9" x14ac:dyDescent="0.25">
      <c r="A11" t="s">
        <v>16</v>
      </c>
      <c r="B11" t="s">
        <v>9</v>
      </c>
      <c r="C11">
        <v>3</v>
      </c>
      <c r="I11" s="5">
        <f t="shared" si="0"/>
        <v>3</v>
      </c>
    </row>
    <row r="12" spans="1:9" x14ac:dyDescent="0.25">
      <c r="A12" t="s">
        <v>17</v>
      </c>
      <c r="B12" t="s">
        <v>7</v>
      </c>
      <c r="C12">
        <v>2015</v>
      </c>
      <c r="D12">
        <v>7</v>
      </c>
      <c r="E12">
        <v>258</v>
      </c>
      <c r="G12">
        <v>8</v>
      </c>
      <c r="I12" s="5">
        <f t="shared" si="0"/>
        <v>2288</v>
      </c>
    </row>
    <row r="13" spans="1:9" x14ac:dyDescent="0.25">
      <c r="A13" t="s">
        <v>18</v>
      </c>
      <c r="B13" t="s">
        <v>7</v>
      </c>
      <c r="C13">
        <v>69</v>
      </c>
      <c r="E13">
        <v>2</v>
      </c>
      <c r="G13">
        <v>4</v>
      </c>
      <c r="I13" s="5">
        <f t="shared" si="0"/>
        <v>75</v>
      </c>
    </row>
    <row r="14" spans="1:9" x14ac:dyDescent="0.25">
      <c r="A14" t="s">
        <v>19</v>
      </c>
      <c r="B14" t="s">
        <v>7</v>
      </c>
      <c r="C14">
        <v>768</v>
      </c>
      <c r="D14">
        <v>14</v>
      </c>
      <c r="E14">
        <v>81</v>
      </c>
      <c r="G14">
        <v>14</v>
      </c>
      <c r="I14" s="5">
        <f t="shared" si="0"/>
        <v>877</v>
      </c>
    </row>
    <row r="15" spans="1:9" x14ac:dyDescent="0.25">
      <c r="A15" t="s">
        <v>20</v>
      </c>
      <c r="B15" t="s">
        <v>11</v>
      </c>
      <c r="C15">
        <v>1509</v>
      </c>
      <c r="E15">
        <v>228</v>
      </c>
      <c r="F15">
        <v>74</v>
      </c>
      <c r="I15" s="5">
        <f t="shared" si="0"/>
        <v>1811</v>
      </c>
    </row>
    <row r="16" spans="1:9" x14ac:dyDescent="0.25">
      <c r="A16" t="s">
        <v>21</v>
      </c>
      <c r="B16" t="s">
        <v>11</v>
      </c>
      <c r="C16">
        <v>672</v>
      </c>
      <c r="E16">
        <v>64</v>
      </c>
      <c r="I16" s="5">
        <f t="shared" si="0"/>
        <v>736</v>
      </c>
    </row>
    <row r="17" spans="1:9" x14ac:dyDescent="0.25">
      <c r="A17" t="s">
        <v>22</v>
      </c>
      <c r="B17" t="s">
        <v>7</v>
      </c>
      <c r="C17">
        <v>553</v>
      </c>
      <c r="D17">
        <v>9</v>
      </c>
      <c r="E17">
        <v>35</v>
      </c>
      <c r="G17">
        <v>4</v>
      </c>
      <c r="I17" s="5">
        <f t="shared" si="0"/>
        <v>601</v>
      </c>
    </row>
    <row r="18" spans="1:9" x14ac:dyDescent="0.25">
      <c r="A18" t="s">
        <v>23</v>
      </c>
      <c r="B18" t="s">
        <v>9</v>
      </c>
      <c r="C18">
        <v>442</v>
      </c>
      <c r="D18">
        <v>3</v>
      </c>
      <c r="E18">
        <v>16</v>
      </c>
      <c r="I18" s="5">
        <f t="shared" si="0"/>
        <v>461</v>
      </c>
    </row>
    <row r="19" spans="1:9" x14ac:dyDescent="0.25">
      <c r="A19" t="s">
        <v>24</v>
      </c>
      <c r="B19" t="s">
        <v>7</v>
      </c>
      <c r="C19">
        <v>71</v>
      </c>
      <c r="E19">
        <v>4</v>
      </c>
      <c r="I19" s="5">
        <f t="shared" si="0"/>
        <v>75</v>
      </c>
    </row>
    <row r="20" spans="1:9" x14ac:dyDescent="0.25">
      <c r="A20" t="s">
        <v>25</v>
      </c>
      <c r="B20" t="s">
        <v>11</v>
      </c>
      <c r="C20">
        <v>686</v>
      </c>
      <c r="E20">
        <v>52</v>
      </c>
      <c r="I20" s="5">
        <f t="shared" si="0"/>
        <v>738</v>
      </c>
    </row>
    <row r="21" spans="1:9" x14ac:dyDescent="0.25">
      <c r="A21" t="s">
        <v>26</v>
      </c>
      <c r="B21" t="s">
        <v>7</v>
      </c>
      <c r="C21">
        <v>60</v>
      </c>
      <c r="E21">
        <v>14</v>
      </c>
      <c r="I21" s="5">
        <f t="shared" si="0"/>
        <v>74</v>
      </c>
    </row>
    <row r="22" spans="1:9" x14ac:dyDescent="0.25">
      <c r="A22" t="s">
        <v>27</v>
      </c>
      <c r="B22" t="s">
        <v>7</v>
      </c>
      <c r="C22">
        <v>686</v>
      </c>
      <c r="E22">
        <v>97</v>
      </c>
      <c r="I22" s="5">
        <f t="shared" si="0"/>
        <v>783</v>
      </c>
    </row>
    <row r="23" spans="1:9" x14ac:dyDescent="0.25">
      <c r="A23" t="s">
        <v>28</v>
      </c>
      <c r="B23" t="s">
        <v>7</v>
      </c>
      <c r="C23">
        <v>425</v>
      </c>
      <c r="E23">
        <v>49</v>
      </c>
      <c r="I23" s="5">
        <f t="shared" si="0"/>
        <v>474</v>
      </c>
    </row>
    <row r="24" spans="1:9" x14ac:dyDescent="0.25">
      <c r="A24" t="s">
        <v>29</v>
      </c>
      <c r="B24" t="s">
        <v>7</v>
      </c>
      <c r="C24">
        <v>134</v>
      </c>
      <c r="D24">
        <v>2</v>
      </c>
      <c r="E24">
        <v>14</v>
      </c>
      <c r="G24">
        <v>2</v>
      </c>
      <c r="I24" s="5">
        <f t="shared" si="0"/>
        <v>152</v>
      </c>
    </row>
    <row r="25" spans="1:9" x14ac:dyDescent="0.25">
      <c r="A25" t="s">
        <v>30</v>
      </c>
      <c r="B25" t="s">
        <v>11</v>
      </c>
      <c r="C25">
        <v>425</v>
      </c>
      <c r="E25">
        <v>128</v>
      </c>
      <c r="F25">
        <v>18</v>
      </c>
      <c r="I25" s="5">
        <f t="shared" si="0"/>
        <v>571</v>
      </c>
    </row>
    <row r="26" spans="1:9" x14ac:dyDescent="0.25">
      <c r="A26" t="s">
        <v>31</v>
      </c>
      <c r="B26" t="s">
        <v>11</v>
      </c>
      <c r="C26">
        <v>294</v>
      </c>
      <c r="D26">
        <v>1</v>
      </c>
      <c r="E26">
        <v>16</v>
      </c>
      <c r="I26" s="5">
        <f t="shared" si="0"/>
        <v>311</v>
      </c>
    </row>
    <row r="27" spans="1:9" x14ac:dyDescent="0.25">
      <c r="A27" t="s">
        <v>32</v>
      </c>
      <c r="B27" t="s">
        <v>7</v>
      </c>
      <c r="C27">
        <v>172</v>
      </c>
      <c r="D27">
        <v>1</v>
      </c>
      <c r="E27">
        <v>8</v>
      </c>
      <c r="G27">
        <v>3</v>
      </c>
      <c r="I27" s="5">
        <f t="shared" si="0"/>
        <v>184</v>
      </c>
    </row>
    <row r="28" spans="1:9" x14ac:dyDescent="0.25">
      <c r="A28" t="s">
        <v>33</v>
      </c>
      <c r="B28" t="s">
        <v>7</v>
      </c>
      <c r="C28">
        <v>117</v>
      </c>
      <c r="E28">
        <v>18</v>
      </c>
      <c r="I28" s="5">
        <f t="shared" si="0"/>
        <v>135</v>
      </c>
    </row>
    <row r="29" spans="1:9" x14ac:dyDescent="0.25">
      <c r="A29" t="s">
        <v>34</v>
      </c>
      <c r="B29" t="s">
        <v>7</v>
      </c>
      <c r="C29">
        <v>435</v>
      </c>
      <c r="D29">
        <v>1</v>
      </c>
      <c r="E29">
        <v>14</v>
      </c>
      <c r="I29" s="5">
        <f t="shared" si="0"/>
        <v>450</v>
      </c>
    </row>
    <row r="30" spans="1:9" x14ac:dyDescent="0.25">
      <c r="A30" t="s">
        <v>35</v>
      </c>
      <c r="B30" t="s">
        <v>7</v>
      </c>
      <c r="C30">
        <v>133</v>
      </c>
      <c r="E30">
        <v>10</v>
      </c>
      <c r="I30" s="5">
        <f t="shared" si="0"/>
        <v>143</v>
      </c>
    </row>
    <row r="31" spans="1:9" x14ac:dyDescent="0.25">
      <c r="A31" t="s">
        <v>36</v>
      </c>
      <c r="B31" t="s">
        <v>7</v>
      </c>
      <c r="C31">
        <v>25</v>
      </c>
      <c r="E31">
        <v>4</v>
      </c>
      <c r="G31">
        <v>1</v>
      </c>
      <c r="I31" s="5">
        <f t="shared" si="0"/>
        <v>30</v>
      </c>
    </row>
    <row r="32" spans="1:9" x14ac:dyDescent="0.25">
      <c r="A32" t="s">
        <v>37</v>
      </c>
      <c r="B32" t="s">
        <v>7</v>
      </c>
      <c r="C32">
        <v>329</v>
      </c>
      <c r="D32">
        <v>4</v>
      </c>
      <c r="E32">
        <v>20</v>
      </c>
      <c r="G32">
        <v>2</v>
      </c>
      <c r="I32" s="5">
        <f t="shared" si="0"/>
        <v>355</v>
      </c>
    </row>
    <row r="33" spans="1:9" x14ac:dyDescent="0.25">
      <c r="A33" t="s">
        <v>38</v>
      </c>
      <c r="B33" t="s">
        <v>7</v>
      </c>
      <c r="C33">
        <v>169</v>
      </c>
      <c r="D33">
        <v>2</v>
      </c>
      <c r="E33">
        <v>15</v>
      </c>
      <c r="G33">
        <v>10</v>
      </c>
      <c r="I33" s="5">
        <f t="shared" si="0"/>
        <v>196</v>
      </c>
    </row>
    <row r="34" spans="1:9" x14ac:dyDescent="0.25">
      <c r="A34" t="s">
        <v>39</v>
      </c>
      <c r="B34" t="s">
        <v>7</v>
      </c>
      <c r="C34">
        <v>17</v>
      </c>
      <c r="E34">
        <v>3</v>
      </c>
      <c r="I34" s="5">
        <f t="shared" si="0"/>
        <v>20</v>
      </c>
    </row>
    <row r="35" spans="1:9" x14ac:dyDescent="0.25">
      <c r="A35" t="s">
        <v>40</v>
      </c>
      <c r="B35" t="s">
        <v>7</v>
      </c>
      <c r="C35">
        <v>158</v>
      </c>
      <c r="D35">
        <v>6</v>
      </c>
      <c r="E35">
        <v>19</v>
      </c>
      <c r="I35" s="5">
        <f t="shared" si="0"/>
        <v>183</v>
      </c>
    </row>
    <row r="36" spans="1:9" x14ac:dyDescent="0.25">
      <c r="A36" t="s">
        <v>41</v>
      </c>
      <c r="B36" t="s">
        <v>7</v>
      </c>
      <c r="C36">
        <v>175</v>
      </c>
      <c r="D36">
        <v>1</v>
      </c>
      <c r="E36">
        <v>16</v>
      </c>
      <c r="I36" s="5">
        <f t="shared" ref="I36:I67" si="1">SUM(C36:H36)</f>
        <v>192</v>
      </c>
    </row>
    <row r="37" spans="1:9" x14ac:dyDescent="0.25">
      <c r="A37" t="s">
        <v>42</v>
      </c>
      <c r="B37" t="s">
        <v>9</v>
      </c>
      <c r="C37">
        <v>1850</v>
      </c>
      <c r="D37">
        <v>17</v>
      </c>
      <c r="E37">
        <v>95</v>
      </c>
      <c r="F37">
        <v>1</v>
      </c>
      <c r="G37">
        <v>13</v>
      </c>
      <c r="I37" s="5">
        <f t="shared" si="1"/>
        <v>1976</v>
      </c>
    </row>
    <row r="38" spans="1:9" x14ac:dyDescent="0.25">
      <c r="A38" t="s">
        <v>43</v>
      </c>
      <c r="B38" t="s">
        <v>7</v>
      </c>
      <c r="C38">
        <v>117</v>
      </c>
      <c r="I38" s="5">
        <f t="shared" si="1"/>
        <v>117</v>
      </c>
    </row>
    <row r="39" spans="1:9" x14ac:dyDescent="0.25">
      <c r="A39" t="s">
        <v>44</v>
      </c>
      <c r="B39" t="s">
        <v>7</v>
      </c>
      <c r="C39">
        <v>200</v>
      </c>
      <c r="E39">
        <v>29</v>
      </c>
      <c r="I39" s="5">
        <f t="shared" si="1"/>
        <v>229</v>
      </c>
    </row>
    <row r="40" spans="1:9" x14ac:dyDescent="0.25">
      <c r="A40" t="s">
        <v>45</v>
      </c>
      <c r="B40" t="s">
        <v>7</v>
      </c>
      <c r="C40">
        <v>261</v>
      </c>
      <c r="E40">
        <v>22</v>
      </c>
      <c r="I40" s="5">
        <f t="shared" si="1"/>
        <v>283</v>
      </c>
    </row>
    <row r="41" spans="1:9" x14ac:dyDescent="0.25">
      <c r="A41" t="s">
        <v>46</v>
      </c>
      <c r="B41" t="s">
        <v>9</v>
      </c>
      <c r="C41">
        <v>340</v>
      </c>
      <c r="E41">
        <v>44</v>
      </c>
      <c r="I41" s="5">
        <f t="shared" si="1"/>
        <v>384</v>
      </c>
    </row>
    <row r="42" spans="1:9" x14ac:dyDescent="0.25">
      <c r="A42" t="s">
        <v>47</v>
      </c>
      <c r="B42" t="s">
        <v>7</v>
      </c>
      <c r="C42">
        <v>392</v>
      </c>
      <c r="E42">
        <v>29</v>
      </c>
      <c r="I42" s="5">
        <f t="shared" si="1"/>
        <v>421</v>
      </c>
    </row>
    <row r="43" spans="1:9" x14ac:dyDescent="0.25">
      <c r="A43" t="s">
        <v>48</v>
      </c>
      <c r="B43" t="s">
        <v>11</v>
      </c>
      <c r="C43">
        <v>643</v>
      </c>
      <c r="E43">
        <v>67</v>
      </c>
      <c r="F43">
        <v>2</v>
      </c>
      <c r="I43" s="5">
        <f t="shared" si="1"/>
        <v>712</v>
      </c>
    </row>
    <row r="44" spans="1:9" x14ac:dyDescent="0.25">
      <c r="A44" t="s">
        <v>49</v>
      </c>
      <c r="B44" t="s">
        <v>7</v>
      </c>
      <c r="C44">
        <v>28</v>
      </c>
      <c r="E44">
        <v>1</v>
      </c>
      <c r="I44" s="5">
        <f t="shared" si="1"/>
        <v>29</v>
      </c>
    </row>
    <row r="45" spans="1:9" x14ac:dyDescent="0.25">
      <c r="A45" t="s">
        <v>50</v>
      </c>
      <c r="B45" t="s">
        <v>11</v>
      </c>
      <c r="C45">
        <v>406</v>
      </c>
      <c r="E45">
        <v>106</v>
      </c>
      <c r="I45" s="5">
        <f t="shared" si="1"/>
        <v>512</v>
      </c>
    </row>
    <row r="46" spans="1:9" x14ac:dyDescent="0.25">
      <c r="A46" t="s">
        <v>51</v>
      </c>
      <c r="B46" t="s">
        <v>7</v>
      </c>
      <c r="C46">
        <v>55</v>
      </c>
      <c r="E46">
        <v>4</v>
      </c>
      <c r="I46" s="5">
        <f t="shared" si="1"/>
        <v>59</v>
      </c>
    </row>
    <row r="47" spans="1:9" x14ac:dyDescent="0.25">
      <c r="A47" t="s">
        <v>52</v>
      </c>
      <c r="B47" t="s">
        <v>7</v>
      </c>
      <c r="C47">
        <v>400</v>
      </c>
      <c r="E47">
        <v>16</v>
      </c>
      <c r="G47">
        <v>5</v>
      </c>
      <c r="I47" s="5">
        <f t="shared" si="1"/>
        <v>421</v>
      </c>
    </row>
    <row r="48" spans="1:9" x14ac:dyDescent="0.25">
      <c r="A48" t="s">
        <v>53</v>
      </c>
      <c r="B48" t="s">
        <v>7</v>
      </c>
      <c r="C48">
        <v>236</v>
      </c>
      <c r="E48">
        <v>9</v>
      </c>
      <c r="G48">
        <v>4</v>
      </c>
      <c r="I48" s="5">
        <f t="shared" si="1"/>
        <v>249</v>
      </c>
    </row>
    <row r="49" spans="1:9" x14ac:dyDescent="0.25">
      <c r="A49" t="s">
        <v>54</v>
      </c>
      <c r="B49" t="s">
        <v>7</v>
      </c>
      <c r="C49">
        <v>1232</v>
      </c>
      <c r="D49">
        <v>15</v>
      </c>
      <c r="E49">
        <v>151</v>
      </c>
      <c r="G49">
        <v>20</v>
      </c>
      <c r="I49" s="5">
        <f t="shared" si="1"/>
        <v>1418</v>
      </c>
    </row>
    <row r="50" spans="1:9" x14ac:dyDescent="0.25">
      <c r="A50" t="s">
        <v>55</v>
      </c>
      <c r="B50" t="s">
        <v>7</v>
      </c>
      <c r="C50">
        <v>49</v>
      </c>
      <c r="E50">
        <v>2</v>
      </c>
      <c r="I50" s="5">
        <f t="shared" si="1"/>
        <v>51</v>
      </c>
    </row>
    <row r="51" spans="1:9" x14ac:dyDescent="0.25">
      <c r="A51" t="s">
        <v>56</v>
      </c>
      <c r="B51" t="s">
        <v>7</v>
      </c>
      <c r="C51">
        <v>294</v>
      </c>
      <c r="E51">
        <v>24</v>
      </c>
      <c r="I51" s="5">
        <f t="shared" si="1"/>
        <v>318</v>
      </c>
    </row>
    <row r="52" spans="1:9" x14ac:dyDescent="0.25">
      <c r="A52" t="s">
        <v>57</v>
      </c>
      <c r="B52" t="s">
        <v>7</v>
      </c>
      <c r="C52">
        <v>53</v>
      </c>
      <c r="D52">
        <v>1</v>
      </c>
      <c r="E52">
        <v>1</v>
      </c>
      <c r="I52" s="5">
        <f t="shared" si="1"/>
        <v>55</v>
      </c>
    </row>
    <row r="53" spans="1:9" x14ac:dyDescent="0.25">
      <c r="A53" t="s">
        <v>58</v>
      </c>
      <c r="B53" t="s">
        <v>7</v>
      </c>
      <c r="C53">
        <v>558</v>
      </c>
      <c r="E53">
        <v>105</v>
      </c>
      <c r="I53" s="5">
        <f t="shared" si="1"/>
        <v>663</v>
      </c>
    </row>
    <row r="54" spans="1:9" x14ac:dyDescent="0.25">
      <c r="A54" t="s">
        <v>59</v>
      </c>
      <c r="B54" t="s">
        <v>7</v>
      </c>
      <c r="C54">
        <v>94</v>
      </c>
      <c r="E54">
        <v>6</v>
      </c>
      <c r="I54" s="5">
        <f t="shared" si="1"/>
        <v>100</v>
      </c>
    </row>
    <row r="55" spans="1:9" x14ac:dyDescent="0.25">
      <c r="A55" t="s">
        <v>60</v>
      </c>
      <c r="B55" t="s">
        <v>7</v>
      </c>
      <c r="C55">
        <v>62</v>
      </c>
      <c r="E55">
        <v>3</v>
      </c>
      <c r="I55" s="5">
        <f t="shared" si="1"/>
        <v>65</v>
      </c>
    </row>
    <row r="56" spans="1:9" x14ac:dyDescent="0.25">
      <c r="A56" t="s">
        <v>61</v>
      </c>
      <c r="B56" t="s">
        <v>7</v>
      </c>
      <c r="C56">
        <v>132</v>
      </c>
      <c r="D56">
        <v>1</v>
      </c>
      <c r="E56">
        <v>14</v>
      </c>
      <c r="G56">
        <v>2</v>
      </c>
      <c r="I56" s="5">
        <f t="shared" si="1"/>
        <v>149</v>
      </c>
    </row>
    <row r="57" spans="1:9" x14ac:dyDescent="0.25">
      <c r="A57" t="s">
        <v>62</v>
      </c>
      <c r="B57" t="s">
        <v>7</v>
      </c>
      <c r="C57">
        <v>193</v>
      </c>
      <c r="E57">
        <v>18</v>
      </c>
      <c r="I57" s="5">
        <f t="shared" si="1"/>
        <v>211</v>
      </c>
    </row>
    <row r="58" spans="1:9" x14ac:dyDescent="0.25">
      <c r="A58" t="s">
        <v>63</v>
      </c>
      <c r="B58" t="s">
        <v>7</v>
      </c>
      <c r="C58">
        <v>55</v>
      </c>
      <c r="E58">
        <v>1</v>
      </c>
      <c r="I58" s="5">
        <f t="shared" si="1"/>
        <v>56</v>
      </c>
    </row>
    <row r="59" spans="1:9" x14ac:dyDescent="0.25">
      <c r="A59" t="s">
        <v>64</v>
      </c>
      <c r="B59" t="s">
        <v>11</v>
      </c>
      <c r="C59">
        <v>240</v>
      </c>
      <c r="D59">
        <v>8</v>
      </c>
      <c r="E59">
        <v>53</v>
      </c>
      <c r="F59">
        <v>7</v>
      </c>
      <c r="I59" s="5">
        <f t="shared" si="1"/>
        <v>308</v>
      </c>
    </row>
    <row r="60" spans="1:9" x14ac:dyDescent="0.25">
      <c r="A60" t="s">
        <v>65</v>
      </c>
      <c r="B60" t="s">
        <v>7</v>
      </c>
      <c r="C60">
        <v>47</v>
      </c>
      <c r="E60">
        <v>2</v>
      </c>
      <c r="I60" s="5">
        <f t="shared" si="1"/>
        <v>49</v>
      </c>
    </row>
    <row r="61" spans="1:9" x14ac:dyDescent="0.25">
      <c r="A61" t="s">
        <v>66</v>
      </c>
      <c r="B61" t="s">
        <v>9</v>
      </c>
      <c r="C61">
        <v>844</v>
      </c>
      <c r="E61">
        <v>139</v>
      </c>
      <c r="G61">
        <v>19</v>
      </c>
      <c r="I61" s="5">
        <f t="shared" si="1"/>
        <v>1002</v>
      </c>
    </row>
    <row r="62" spans="1:9" x14ac:dyDescent="0.25">
      <c r="A62" t="s">
        <v>67</v>
      </c>
      <c r="B62" t="s">
        <v>7</v>
      </c>
      <c r="C62">
        <v>231</v>
      </c>
      <c r="E62">
        <v>64</v>
      </c>
      <c r="I62" s="5">
        <f t="shared" si="1"/>
        <v>295</v>
      </c>
    </row>
    <row r="63" spans="1:9" x14ac:dyDescent="0.25">
      <c r="A63" t="s">
        <v>68</v>
      </c>
      <c r="B63" t="s">
        <v>7</v>
      </c>
      <c r="C63">
        <v>415</v>
      </c>
      <c r="E63">
        <v>68</v>
      </c>
      <c r="G63">
        <v>28</v>
      </c>
      <c r="I63" s="5">
        <f t="shared" si="1"/>
        <v>511</v>
      </c>
    </row>
    <row r="64" spans="1:9" x14ac:dyDescent="0.25">
      <c r="A64" t="s">
        <v>69</v>
      </c>
      <c r="B64" t="s">
        <v>7</v>
      </c>
      <c r="C64">
        <v>240</v>
      </c>
      <c r="D64">
        <v>2</v>
      </c>
      <c r="E64">
        <v>41</v>
      </c>
      <c r="I64" s="5">
        <f t="shared" si="1"/>
        <v>283</v>
      </c>
    </row>
    <row r="65" spans="1:9" x14ac:dyDescent="0.25">
      <c r="A65" t="s">
        <v>70</v>
      </c>
      <c r="B65" t="s">
        <v>7</v>
      </c>
      <c r="C65">
        <v>186</v>
      </c>
      <c r="E65">
        <v>12</v>
      </c>
      <c r="I65" s="5">
        <f t="shared" si="1"/>
        <v>198</v>
      </c>
    </row>
    <row r="66" spans="1:9" x14ac:dyDescent="0.25">
      <c r="A66" t="s">
        <v>71</v>
      </c>
      <c r="B66" t="s">
        <v>7</v>
      </c>
      <c r="C66">
        <v>152</v>
      </c>
      <c r="E66">
        <v>14</v>
      </c>
      <c r="G66">
        <v>8</v>
      </c>
      <c r="I66" s="5">
        <f t="shared" si="1"/>
        <v>174</v>
      </c>
    </row>
    <row r="67" spans="1:9" x14ac:dyDescent="0.25">
      <c r="A67" t="s">
        <v>72</v>
      </c>
      <c r="B67" t="s">
        <v>7</v>
      </c>
      <c r="C67">
        <v>829</v>
      </c>
      <c r="E67">
        <v>108</v>
      </c>
      <c r="I67" s="5">
        <f t="shared" si="1"/>
        <v>937</v>
      </c>
    </row>
    <row r="68" spans="1:9" x14ac:dyDescent="0.25">
      <c r="A68" t="s">
        <v>73</v>
      </c>
      <c r="B68" t="s">
        <v>11</v>
      </c>
      <c r="C68">
        <v>867</v>
      </c>
      <c r="E68">
        <v>79</v>
      </c>
      <c r="I68" s="5">
        <f t="shared" ref="I68:I99" si="2">SUM(C68:H68)</f>
        <v>946</v>
      </c>
    </row>
    <row r="69" spans="1:9" x14ac:dyDescent="0.25">
      <c r="A69" t="s">
        <v>74</v>
      </c>
      <c r="B69" t="s">
        <v>7</v>
      </c>
      <c r="C69">
        <v>286</v>
      </c>
      <c r="D69">
        <v>2</v>
      </c>
      <c r="E69">
        <v>67</v>
      </c>
      <c r="I69" s="5">
        <f t="shared" si="2"/>
        <v>355</v>
      </c>
    </row>
    <row r="70" spans="1:9" x14ac:dyDescent="0.25">
      <c r="A70" t="s">
        <v>75</v>
      </c>
      <c r="B70" t="s">
        <v>7</v>
      </c>
      <c r="C70">
        <v>31</v>
      </c>
      <c r="I70" s="5">
        <f t="shared" si="2"/>
        <v>31</v>
      </c>
    </row>
    <row r="71" spans="1:9" x14ac:dyDescent="0.25">
      <c r="A71" t="s">
        <v>76</v>
      </c>
      <c r="B71" t="s">
        <v>7</v>
      </c>
      <c r="C71">
        <v>515</v>
      </c>
      <c r="D71">
        <v>5</v>
      </c>
      <c r="E71">
        <v>68</v>
      </c>
      <c r="G71">
        <v>1</v>
      </c>
      <c r="I71" s="5">
        <f t="shared" si="2"/>
        <v>589</v>
      </c>
    </row>
    <row r="72" spans="1:9" x14ac:dyDescent="0.25">
      <c r="A72" t="s">
        <v>77</v>
      </c>
      <c r="B72" t="s">
        <v>7</v>
      </c>
      <c r="C72">
        <v>18</v>
      </c>
      <c r="E72">
        <v>3</v>
      </c>
      <c r="I72" s="5">
        <f t="shared" si="2"/>
        <v>21</v>
      </c>
    </row>
    <row r="73" spans="1:9" x14ac:dyDescent="0.25">
      <c r="A73" t="s">
        <v>78</v>
      </c>
      <c r="B73" t="s">
        <v>7</v>
      </c>
      <c r="C73">
        <v>127</v>
      </c>
      <c r="E73">
        <v>17</v>
      </c>
      <c r="I73" s="5">
        <f t="shared" si="2"/>
        <v>144</v>
      </c>
    </row>
    <row r="74" spans="1:9" x14ac:dyDescent="0.25">
      <c r="A74" t="s">
        <v>79</v>
      </c>
      <c r="B74" t="s">
        <v>7</v>
      </c>
      <c r="C74">
        <v>24</v>
      </c>
      <c r="E74">
        <v>1</v>
      </c>
      <c r="I74" s="5">
        <f t="shared" si="2"/>
        <v>25</v>
      </c>
    </row>
    <row r="75" spans="1:9" x14ac:dyDescent="0.25">
      <c r="A75" t="s">
        <v>80</v>
      </c>
      <c r="B75" t="s">
        <v>7</v>
      </c>
      <c r="C75">
        <v>817</v>
      </c>
      <c r="E75">
        <v>92</v>
      </c>
      <c r="G75">
        <v>4</v>
      </c>
      <c r="I75" s="5">
        <f t="shared" si="2"/>
        <v>913</v>
      </c>
    </row>
    <row r="76" spans="1:9" x14ac:dyDescent="0.25">
      <c r="A76" t="s">
        <v>81</v>
      </c>
      <c r="B76" t="s">
        <v>11</v>
      </c>
      <c r="C76">
        <v>791</v>
      </c>
      <c r="D76">
        <v>2</v>
      </c>
      <c r="E76">
        <v>44</v>
      </c>
      <c r="I76" s="5">
        <f t="shared" si="2"/>
        <v>837</v>
      </c>
    </row>
    <row r="77" spans="1:9" x14ac:dyDescent="0.25">
      <c r="A77" t="s">
        <v>82</v>
      </c>
      <c r="B77" t="s">
        <v>7</v>
      </c>
      <c r="C77">
        <v>384</v>
      </c>
      <c r="D77">
        <v>3</v>
      </c>
      <c r="E77">
        <v>48</v>
      </c>
      <c r="I77" s="5">
        <f t="shared" si="2"/>
        <v>435</v>
      </c>
    </row>
    <row r="78" spans="1:9" x14ac:dyDescent="0.25">
      <c r="A78" t="s">
        <v>83</v>
      </c>
      <c r="B78" t="s">
        <v>7</v>
      </c>
      <c r="C78">
        <v>75</v>
      </c>
      <c r="E78">
        <v>9</v>
      </c>
      <c r="I78" s="5">
        <f t="shared" si="2"/>
        <v>84</v>
      </c>
    </row>
    <row r="79" spans="1:9" x14ac:dyDescent="0.25">
      <c r="A79" t="s">
        <v>84</v>
      </c>
      <c r="B79" t="s">
        <v>7</v>
      </c>
      <c r="C79">
        <v>104</v>
      </c>
      <c r="E79">
        <v>10</v>
      </c>
      <c r="G79">
        <v>4</v>
      </c>
      <c r="I79" s="5">
        <f t="shared" si="2"/>
        <v>118</v>
      </c>
    </row>
    <row r="80" spans="1:9" x14ac:dyDescent="0.25">
      <c r="A80" t="s">
        <v>85</v>
      </c>
      <c r="B80" t="s">
        <v>7</v>
      </c>
      <c r="C80">
        <v>153</v>
      </c>
      <c r="E80">
        <v>9</v>
      </c>
      <c r="I80" s="5">
        <f t="shared" si="2"/>
        <v>162</v>
      </c>
    </row>
    <row r="81" spans="1:9" x14ac:dyDescent="0.25">
      <c r="A81" t="s">
        <v>86</v>
      </c>
      <c r="B81" t="s">
        <v>7</v>
      </c>
      <c r="C81">
        <v>363</v>
      </c>
      <c r="D81">
        <v>4</v>
      </c>
      <c r="E81">
        <v>60</v>
      </c>
      <c r="G81">
        <v>11</v>
      </c>
      <c r="I81" s="5">
        <f t="shared" si="2"/>
        <v>438</v>
      </c>
    </row>
    <row r="82" spans="1:9" x14ac:dyDescent="0.25">
      <c r="A82" s="14"/>
      <c r="B82" s="13" t="s">
        <v>120</v>
      </c>
      <c r="C82" s="15">
        <f>SUM(C4:C81)</f>
        <v>37490</v>
      </c>
      <c r="D82" s="15">
        <f t="shared" ref="D82:H82" si="3">SUM(D4:D81)</f>
        <v>180</v>
      </c>
      <c r="E82" s="15">
        <f t="shared" si="3"/>
        <v>4044</v>
      </c>
      <c r="F82" s="15">
        <f t="shared" si="3"/>
        <v>102</v>
      </c>
      <c r="G82" s="15">
        <f t="shared" si="3"/>
        <v>167</v>
      </c>
      <c r="H82" s="15">
        <f t="shared" si="3"/>
        <v>0</v>
      </c>
      <c r="I82" s="7">
        <f t="shared" si="2"/>
        <v>41983</v>
      </c>
    </row>
    <row r="84" spans="1:9" x14ac:dyDescent="0.25">
      <c r="A84" s="3"/>
    </row>
  </sheetData>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4"/>
  <sheetViews>
    <sheetView workbookViewId="0">
      <pane ySplit="3" topLeftCell="A4" activePane="bottomLeft" state="frozen"/>
      <selection pane="bottomLeft" activeCell="A4" sqref="A4:F81"/>
    </sheetView>
  </sheetViews>
  <sheetFormatPr defaultRowHeight="15" x14ac:dyDescent="0.25"/>
  <cols>
    <col min="1" max="1" width="27.85546875" bestFit="1" customWidth="1"/>
    <col min="2" max="2" width="20.140625" bestFit="1" customWidth="1"/>
    <col min="3" max="3" width="13.140625" bestFit="1" customWidth="1"/>
    <col min="4" max="4" width="20.5703125" bestFit="1" customWidth="1"/>
    <col min="5" max="5" width="19.28515625" bestFit="1" customWidth="1"/>
    <col min="6" max="6" width="19.140625" customWidth="1"/>
    <col min="7" max="7" width="14.42578125" bestFit="1" customWidth="1"/>
  </cols>
  <sheetData>
    <row r="1" spans="1:7" s="1" customFormat="1" ht="18.75" x14ac:dyDescent="0.3">
      <c r="A1" s="1" t="s">
        <v>135</v>
      </c>
    </row>
    <row r="3" spans="1:7" ht="30" customHeight="1" x14ac:dyDescent="0.25">
      <c r="A3" s="8" t="s">
        <v>0</v>
      </c>
      <c r="B3" s="9" t="s">
        <v>1</v>
      </c>
      <c r="C3" s="16" t="s">
        <v>98</v>
      </c>
      <c r="D3" s="16" t="s">
        <v>99</v>
      </c>
      <c r="E3" s="16" t="s">
        <v>100</v>
      </c>
      <c r="F3" s="10" t="s">
        <v>101</v>
      </c>
      <c r="G3" s="7" t="s">
        <v>117</v>
      </c>
    </row>
    <row r="4" spans="1:7" x14ac:dyDescent="0.25">
      <c r="A4" t="s">
        <v>6</v>
      </c>
      <c r="B4" t="s">
        <v>7</v>
      </c>
      <c r="C4">
        <v>200</v>
      </c>
      <c r="D4">
        <v>5</v>
      </c>
      <c r="E4">
        <v>1</v>
      </c>
      <c r="G4" s="5">
        <f>SUM(C4:F4)</f>
        <v>206</v>
      </c>
    </row>
    <row r="5" spans="1:7" x14ac:dyDescent="0.25">
      <c r="A5" t="s">
        <v>8</v>
      </c>
      <c r="B5" t="s">
        <v>9</v>
      </c>
      <c r="C5">
        <v>9581</v>
      </c>
      <c r="D5">
        <v>46</v>
      </c>
      <c r="E5">
        <v>58</v>
      </c>
      <c r="G5" s="5">
        <f t="shared" ref="G5:G68" si="0">SUM(C5:F5)</f>
        <v>9685</v>
      </c>
    </row>
    <row r="6" spans="1:7" x14ac:dyDescent="0.25">
      <c r="A6" t="s">
        <v>10</v>
      </c>
      <c r="B6" t="s">
        <v>11</v>
      </c>
      <c r="C6">
        <v>966</v>
      </c>
      <c r="D6">
        <v>8</v>
      </c>
      <c r="E6">
        <v>48</v>
      </c>
      <c r="G6" s="5">
        <f t="shared" si="0"/>
        <v>1022</v>
      </c>
    </row>
    <row r="7" spans="1:7" x14ac:dyDescent="0.25">
      <c r="A7" t="s">
        <v>12</v>
      </c>
      <c r="B7" t="s">
        <v>7</v>
      </c>
      <c r="C7">
        <v>42</v>
      </c>
      <c r="D7">
        <v>7</v>
      </c>
      <c r="E7">
        <v>3</v>
      </c>
      <c r="G7" s="5">
        <f t="shared" si="0"/>
        <v>52</v>
      </c>
    </row>
    <row r="8" spans="1:7" x14ac:dyDescent="0.25">
      <c r="A8" t="s">
        <v>13</v>
      </c>
      <c r="B8" t="s">
        <v>7</v>
      </c>
      <c r="C8">
        <v>54</v>
      </c>
      <c r="G8" s="5">
        <f t="shared" si="0"/>
        <v>54</v>
      </c>
    </row>
    <row r="9" spans="1:7" x14ac:dyDescent="0.25">
      <c r="A9" t="s">
        <v>14</v>
      </c>
      <c r="B9" t="s">
        <v>7</v>
      </c>
      <c r="C9">
        <v>94</v>
      </c>
      <c r="G9" s="5">
        <f t="shared" si="0"/>
        <v>94</v>
      </c>
    </row>
    <row r="10" spans="1:7" x14ac:dyDescent="0.25">
      <c r="A10" t="s">
        <v>15</v>
      </c>
      <c r="B10" t="s">
        <v>7</v>
      </c>
      <c r="C10">
        <v>419</v>
      </c>
      <c r="D10">
        <v>11</v>
      </c>
      <c r="E10">
        <v>16</v>
      </c>
      <c r="G10" s="5">
        <f t="shared" si="0"/>
        <v>446</v>
      </c>
    </row>
    <row r="11" spans="1:7" x14ac:dyDescent="0.25">
      <c r="A11" t="s">
        <v>16</v>
      </c>
      <c r="B11" t="s">
        <v>9</v>
      </c>
      <c r="F11">
        <v>3</v>
      </c>
      <c r="G11" s="5">
        <f t="shared" si="0"/>
        <v>3</v>
      </c>
    </row>
    <row r="12" spans="1:7" x14ac:dyDescent="0.25">
      <c r="A12" t="s">
        <v>17</v>
      </c>
      <c r="B12" t="s">
        <v>7</v>
      </c>
      <c r="C12">
        <v>1985</v>
      </c>
      <c r="D12">
        <v>23</v>
      </c>
      <c r="E12">
        <v>7</v>
      </c>
      <c r="G12" s="5">
        <f t="shared" si="0"/>
        <v>2015</v>
      </c>
    </row>
    <row r="13" spans="1:7" x14ac:dyDescent="0.25">
      <c r="A13" t="s">
        <v>18</v>
      </c>
      <c r="B13" t="s">
        <v>7</v>
      </c>
      <c r="C13">
        <v>67</v>
      </c>
      <c r="F13">
        <v>2</v>
      </c>
      <c r="G13" s="5">
        <f t="shared" si="0"/>
        <v>69</v>
      </c>
    </row>
    <row r="14" spans="1:7" x14ac:dyDescent="0.25">
      <c r="A14" t="s">
        <v>19</v>
      </c>
      <c r="B14" t="s">
        <v>7</v>
      </c>
      <c r="C14">
        <v>736</v>
      </c>
      <c r="D14">
        <v>6</v>
      </c>
      <c r="E14">
        <v>26</v>
      </c>
      <c r="G14" s="5">
        <f t="shared" si="0"/>
        <v>768</v>
      </c>
    </row>
    <row r="15" spans="1:7" x14ac:dyDescent="0.25">
      <c r="A15" t="s">
        <v>20</v>
      </c>
      <c r="B15" t="s">
        <v>11</v>
      </c>
      <c r="C15">
        <v>1481</v>
      </c>
      <c r="D15">
        <v>10</v>
      </c>
      <c r="E15">
        <v>18</v>
      </c>
      <c r="G15" s="5">
        <f t="shared" si="0"/>
        <v>1509</v>
      </c>
    </row>
    <row r="16" spans="1:7" x14ac:dyDescent="0.25">
      <c r="A16" t="s">
        <v>21</v>
      </c>
      <c r="B16" t="s">
        <v>11</v>
      </c>
      <c r="C16">
        <v>650</v>
      </c>
      <c r="D16">
        <v>7</v>
      </c>
      <c r="E16">
        <v>15</v>
      </c>
      <c r="G16" s="5">
        <f t="shared" si="0"/>
        <v>672</v>
      </c>
    </row>
    <row r="17" spans="1:7" x14ac:dyDescent="0.25">
      <c r="A17" t="s">
        <v>22</v>
      </c>
      <c r="B17" t="s">
        <v>7</v>
      </c>
      <c r="C17">
        <v>505</v>
      </c>
      <c r="D17">
        <v>6</v>
      </c>
      <c r="E17">
        <v>7</v>
      </c>
      <c r="F17">
        <v>35</v>
      </c>
      <c r="G17" s="5">
        <f t="shared" si="0"/>
        <v>553</v>
      </c>
    </row>
    <row r="18" spans="1:7" x14ac:dyDescent="0.25">
      <c r="A18" t="s">
        <v>23</v>
      </c>
      <c r="B18" t="s">
        <v>9</v>
      </c>
      <c r="C18">
        <v>434</v>
      </c>
      <c r="D18">
        <v>4</v>
      </c>
      <c r="E18">
        <v>4</v>
      </c>
      <c r="G18" s="5">
        <f t="shared" si="0"/>
        <v>442</v>
      </c>
    </row>
    <row r="19" spans="1:7" x14ac:dyDescent="0.25">
      <c r="A19" t="s">
        <v>24</v>
      </c>
      <c r="B19" t="s">
        <v>7</v>
      </c>
      <c r="C19">
        <v>70</v>
      </c>
      <c r="D19">
        <v>1</v>
      </c>
      <c r="G19" s="5">
        <f t="shared" si="0"/>
        <v>71</v>
      </c>
    </row>
    <row r="20" spans="1:7" x14ac:dyDescent="0.25">
      <c r="A20" t="s">
        <v>25</v>
      </c>
      <c r="B20" t="s">
        <v>11</v>
      </c>
      <c r="C20">
        <v>672</v>
      </c>
      <c r="E20">
        <v>14</v>
      </c>
      <c r="G20" s="5">
        <f t="shared" si="0"/>
        <v>686</v>
      </c>
    </row>
    <row r="21" spans="1:7" x14ac:dyDescent="0.25">
      <c r="A21" t="s">
        <v>26</v>
      </c>
      <c r="B21" t="s">
        <v>7</v>
      </c>
      <c r="C21">
        <v>55</v>
      </c>
      <c r="D21">
        <v>5</v>
      </c>
      <c r="G21" s="5">
        <f t="shared" si="0"/>
        <v>60</v>
      </c>
    </row>
    <row r="22" spans="1:7" x14ac:dyDescent="0.25">
      <c r="A22" t="s">
        <v>27</v>
      </c>
      <c r="B22" t="s">
        <v>7</v>
      </c>
      <c r="C22">
        <v>680</v>
      </c>
      <c r="D22">
        <v>5</v>
      </c>
      <c r="E22">
        <v>1</v>
      </c>
      <c r="G22" s="5">
        <f t="shared" si="0"/>
        <v>686</v>
      </c>
    </row>
    <row r="23" spans="1:7" x14ac:dyDescent="0.25">
      <c r="A23" t="s">
        <v>28</v>
      </c>
      <c r="B23" t="s">
        <v>7</v>
      </c>
      <c r="C23">
        <v>423</v>
      </c>
      <c r="D23">
        <v>2</v>
      </c>
      <c r="G23" s="5">
        <f t="shared" si="0"/>
        <v>425</v>
      </c>
    </row>
    <row r="24" spans="1:7" x14ac:dyDescent="0.25">
      <c r="A24" t="s">
        <v>29</v>
      </c>
      <c r="B24" t="s">
        <v>7</v>
      </c>
      <c r="C24">
        <v>134</v>
      </c>
      <c r="G24" s="5">
        <f t="shared" si="0"/>
        <v>134</v>
      </c>
    </row>
    <row r="25" spans="1:7" x14ac:dyDescent="0.25">
      <c r="A25" t="s">
        <v>30</v>
      </c>
      <c r="B25" t="s">
        <v>11</v>
      </c>
      <c r="C25">
        <v>422</v>
      </c>
      <c r="E25">
        <v>3</v>
      </c>
      <c r="G25" s="5">
        <f t="shared" si="0"/>
        <v>425</v>
      </c>
    </row>
    <row r="26" spans="1:7" x14ac:dyDescent="0.25">
      <c r="A26" t="s">
        <v>31</v>
      </c>
      <c r="B26" t="s">
        <v>11</v>
      </c>
      <c r="C26">
        <v>288</v>
      </c>
      <c r="D26">
        <v>4</v>
      </c>
      <c r="E26">
        <v>2</v>
      </c>
      <c r="G26" s="5">
        <f t="shared" si="0"/>
        <v>294</v>
      </c>
    </row>
    <row r="27" spans="1:7" x14ac:dyDescent="0.25">
      <c r="A27" t="s">
        <v>32</v>
      </c>
      <c r="B27" t="s">
        <v>7</v>
      </c>
      <c r="C27">
        <v>168</v>
      </c>
      <c r="D27">
        <v>4</v>
      </c>
      <c r="G27" s="5">
        <f t="shared" si="0"/>
        <v>172</v>
      </c>
    </row>
    <row r="28" spans="1:7" x14ac:dyDescent="0.25">
      <c r="A28" t="s">
        <v>33</v>
      </c>
      <c r="B28" t="s">
        <v>7</v>
      </c>
      <c r="C28">
        <v>117</v>
      </c>
      <c r="G28" s="5">
        <f t="shared" si="0"/>
        <v>117</v>
      </c>
    </row>
    <row r="29" spans="1:7" x14ac:dyDescent="0.25">
      <c r="A29" t="s">
        <v>34</v>
      </c>
      <c r="B29" t="s">
        <v>7</v>
      </c>
      <c r="C29">
        <v>411</v>
      </c>
      <c r="D29">
        <v>15</v>
      </c>
      <c r="E29">
        <v>5</v>
      </c>
      <c r="F29">
        <v>4</v>
      </c>
      <c r="G29" s="5">
        <f t="shared" si="0"/>
        <v>435</v>
      </c>
    </row>
    <row r="30" spans="1:7" x14ac:dyDescent="0.25">
      <c r="A30" t="s">
        <v>35</v>
      </c>
      <c r="B30" t="s">
        <v>7</v>
      </c>
      <c r="C30">
        <v>131</v>
      </c>
      <c r="D30">
        <v>2</v>
      </c>
      <c r="G30" s="5">
        <f t="shared" si="0"/>
        <v>133</v>
      </c>
    </row>
    <row r="31" spans="1:7" x14ac:dyDescent="0.25">
      <c r="A31" t="s">
        <v>36</v>
      </c>
      <c r="B31" t="s">
        <v>7</v>
      </c>
      <c r="C31">
        <v>22</v>
      </c>
      <c r="E31">
        <v>3</v>
      </c>
      <c r="G31" s="5">
        <f t="shared" si="0"/>
        <v>25</v>
      </c>
    </row>
    <row r="32" spans="1:7" x14ac:dyDescent="0.25">
      <c r="A32" t="s">
        <v>37</v>
      </c>
      <c r="B32" t="s">
        <v>7</v>
      </c>
      <c r="C32">
        <v>322</v>
      </c>
      <c r="D32">
        <v>5</v>
      </c>
      <c r="E32">
        <v>2</v>
      </c>
      <c r="G32" s="5">
        <f t="shared" si="0"/>
        <v>329</v>
      </c>
    </row>
    <row r="33" spans="1:7" x14ac:dyDescent="0.25">
      <c r="A33" t="s">
        <v>38</v>
      </c>
      <c r="B33" t="s">
        <v>7</v>
      </c>
      <c r="C33">
        <v>169</v>
      </c>
      <c r="G33" s="5">
        <f t="shared" si="0"/>
        <v>169</v>
      </c>
    </row>
    <row r="34" spans="1:7" x14ac:dyDescent="0.25">
      <c r="A34" t="s">
        <v>39</v>
      </c>
      <c r="B34" t="s">
        <v>7</v>
      </c>
      <c r="C34">
        <v>17</v>
      </c>
      <c r="G34" s="5">
        <f t="shared" si="0"/>
        <v>17</v>
      </c>
    </row>
    <row r="35" spans="1:7" x14ac:dyDescent="0.25">
      <c r="A35" t="s">
        <v>40</v>
      </c>
      <c r="B35" t="s">
        <v>7</v>
      </c>
      <c r="C35">
        <v>133</v>
      </c>
      <c r="D35">
        <v>4</v>
      </c>
      <c r="E35">
        <v>5</v>
      </c>
      <c r="F35">
        <v>16</v>
      </c>
      <c r="G35" s="5">
        <f t="shared" si="0"/>
        <v>158</v>
      </c>
    </row>
    <row r="36" spans="1:7" x14ac:dyDescent="0.25">
      <c r="A36" t="s">
        <v>41</v>
      </c>
      <c r="B36" t="s">
        <v>7</v>
      </c>
      <c r="C36">
        <v>175</v>
      </c>
      <c r="G36" s="5">
        <f t="shared" si="0"/>
        <v>175</v>
      </c>
    </row>
    <row r="37" spans="1:7" x14ac:dyDescent="0.25">
      <c r="A37" t="s">
        <v>42</v>
      </c>
      <c r="B37" t="s">
        <v>9</v>
      </c>
      <c r="C37">
        <v>1370</v>
      </c>
      <c r="D37">
        <v>262</v>
      </c>
      <c r="E37">
        <v>218</v>
      </c>
      <c r="G37" s="5">
        <f t="shared" si="0"/>
        <v>1850</v>
      </c>
    </row>
    <row r="38" spans="1:7" x14ac:dyDescent="0.25">
      <c r="A38" t="s">
        <v>43</v>
      </c>
      <c r="B38" t="s">
        <v>7</v>
      </c>
      <c r="C38">
        <v>113</v>
      </c>
      <c r="D38">
        <v>3</v>
      </c>
      <c r="E38">
        <v>1</v>
      </c>
      <c r="G38" s="5">
        <f t="shared" si="0"/>
        <v>117</v>
      </c>
    </row>
    <row r="39" spans="1:7" x14ac:dyDescent="0.25">
      <c r="A39" t="s">
        <v>44</v>
      </c>
      <c r="B39" t="s">
        <v>7</v>
      </c>
      <c r="C39">
        <v>192</v>
      </c>
      <c r="D39">
        <v>7</v>
      </c>
      <c r="E39">
        <v>1</v>
      </c>
      <c r="G39" s="5">
        <f t="shared" si="0"/>
        <v>200</v>
      </c>
    </row>
    <row r="40" spans="1:7" x14ac:dyDescent="0.25">
      <c r="A40" t="s">
        <v>45</v>
      </c>
      <c r="B40" t="s">
        <v>7</v>
      </c>
      <c r="C40">
        <v>260</v>
      </c>
      <c r="D40">
        <v>1</v>
      </c>
      <c r="G40" s="5">
        <f t="shared" si="0"/>
        <v>261</v>
      </c>
    </row>
    <row r="41" spans="1:7" x14ac:dyDescent="0.25">
      <c r="A41" t="s">
        <v>46</v>
      </c>
      <c r="B41" t="s">
        <v>9</v>
      </c>
      <c r="C41">
        <v>333</v>
      </c>
      <c r="D41">
        <v>3</v>
      </c>
      <c r="E41">
        <v>4</v>
      </c>
      <c r="G41" s="5">
        <f t="shared" si="0"/>
        <v>340</v>
      </c>
    </row>
    <row r="42" spans="1:7" x14ac:dyDescent="0.25">
      <c r="A42" t="s">
        <v>47</v>
      </c>
      <c r="B42" t="s">
        <v>7</v>
      </c>
      <c r="C42">
        <v>385</v>
      </c>
      <c r="D42">
        <v>7</v>
      </c>
      <c r="G42" s="5">
        <f t="shared" si="0"/>
        <v>392</v>
      </c>
    </row>
    <row r="43" spans="1:7" x14ac:dyDescent="0.25">
      <c r="A43" t="s">
        <v>48</v>
      </c>
      <c r="B43" t="s">
        <v>11</v>
      </c>
      <c r="C43">
        <v>611</v>
      </c>
      <c r="D43">
        <v>21</v>
      </c>
      <c r="E43">
        <v>11</v>
      </c>
      <c r="G43" s="5">
        <f t="shared" si="0"/>
        <v>643</v>
      </c>
    </row>
    <row r="44" spans="1:7" x14ac:dyDescent="0.25">
      <c r="A44" t="s">
        <v>49</v>
      </c>
      <c r="B44" t="s">
        <v>7</v>
      </c>
      <c r="C44">
        <v>28</v>
      </c>
      <c r="G44" s="5">
        <f t="shared" si="0"/>
        <v>28</v>
      </c>
    </row>
    <row r="45" spans="1:7" x14ac:dyDescent="0.25">
      <c r="A45" t="s">
        <v>50</v>
      </c>
      <c r="B45" t="s">
        <v>11</v>
      </c>
      <c r="C45">
        <v>388</v>
      </c>
      <c r="D45">
        <v>14</v>
      </c>
      <c r="E45">
        <v>3</v>
      </c>
      <c r="F45">
        <v>1</v>
      </c>
      <c r="G45" s="5">
        <f t="shared" si="0"/>
        <v>406</v>
      </c>
    </row>
    <row r="46" spans="1:7" x14ac:dyDescent="0.25">
      <c r="A46" t="s">
        <v>51</v>
      </c>
      <c r="B46" t="s">
        <v>7</v>
      </c>
      <c r="C46">
        <v>55</v>
      </c>
      <c r="G46" s="5">
        <f t="shared" si="0"/>
        <v>55</v>
      </c>
    </row>
    <row r="47" spans="1:7" x14ac:dyDescent="0.25">
      <c r="A47" t="s">
        <v>52</v>
      </c>
      <c r="B47" t="s">
        <v>7</v>
      </c>
      <c r="C47">
        <v>399</v>
      </c>
      <c r="D47">
        <v>1</v>
      </c>
      <c r="G47" s="5">
        <f t="shared" si="0"/>
        <v>400</v>
      </c>
    </row>
    <row r="48" spans="1:7" x14ac:dyDescent="0.25">
      <c r="A48" t="s">
        <v>53</v>
      </c>
      <c r="B48" t="s">
        <v>7</v>
      </c>
      <c r="C48">
        <v>231</v>
      </c>
      <c r="D48">
        <v>4</v>
      </c>
      <c r="E48">
        <v>1</v>
      </c>
      <c r="G48" s="5">
        <f t="shared" si="0"/>
        <v>236</v>
      </c>
    </row>
    <row r="49" spans="1:7" x14ac:dyDescent="0.25">
      <c r="A49" t="s">
        <v>54</v>
      </c>
      <c r="B49" t="s">
        <v>7</v>
      </c>
      <c r="C49">
        <v>1190</v>
      </c>
      <c r="D49">
        <v>7</v>
      </c>
      <c r="E49">
        <v>35</v>
      </c>
      <c r="G49" s="5">
        <f t="shared" si="0"/>
        <v>1232</v>
      </c>
    </row>
    <row r="50" spans="1:7" x14ac:dyDescent="0.25">
      <c r="A50" t="s">
        <v>55</v>
      </c>
      <c r="B50" t="s">
        <v>7</v>
      </c>
      <c r="C50">
        <v>49</v>
      </c>
      <c r="G50" s="5">
        <f t="shared" si="0"/>
        <v>49</v>
      </c>
    </row>
    <row r="51" spans="1:7" x14ac:dyDescent="0.25">
      <c r="A51" t="s">
        <v>56</v>
      </c>
      <c r="B51" t="s">
        <v>7</v>
      </c>
      <c r="C51">
        <v>291</v>
      </c>
      <c r="D51">
        <v>3</v>
      </c>
      <c r="G51" s="5">
        <f t="shared" si="0"/>
        <v>294</v>
      </c>
    </row>
    <row r="52" spans="1:7" x14ac:dyDescent="0.25">
      <c r="A52" t="s">
        <v>57</v>
      </c>
      <c r="B52" t="s">
        <v>7</v>
      </c>
      <c r="C52">
        <v>52</v>
      </c>
      <c r="E52">
        <v>1</v>
      </c>
      <c r="G52" s="5">
        <f t="shared" si="0"/>
        <v>53</v>
      </c>
    </row>
    <row r="53" spans="1:7" x14ac:dyDescent="0.25">
      <c r="A53" t="s">
        <v>58</v>
      </c>
      <c r="B53" t="s">
        <v>7</v>
      </c>
      <c r="C53">
        <v>510</v>
      </c>
      <c r="D53">
        <v>39</v>
      </c>
      <c r="E53">
        <v>9</v>
      </c>
      <c r="G53" s="5">
        <f t="shared" si="0"/>
        <v>558</v>
      </c>
    </row>
    <row r="54" spans="1:7" x14ac:dyDescent="0.25">
      <c r="A54" t="s">
        <v>59</v>
      </c>
      <c r="B54" t="s">
        <v>7</v>
      </c>
      <c r="C54">
        <v>88</v>
      </c>
      <c r="D54">
        <v>6</v>
      </c>
      <c r="G54" s="5">
        <f t="shared" si="0"/>
        <v>94</v>
      </c>
    </row>
    <row r="55" spans="1:7" x14ac:dyDescent="0.25">
      <c r="A55" t="s">
        <v>60</v>
      </c>
      <c r="B55" t="s">
        <v>7</v>
      </c>
      <c r="C55">
        <v>62</v>
      </c>
      <c r="G55" s="5">
        <f t="shared" si="0"/>
        <v>62</v>
      </c>
    </row>
    <row r="56" spans="1:7" x14ac:dyDescent="0.25">
      <c r="A56" t="s">
        <v>61</v>
      </c>
      <c r="B56" t="s">
        <v>7</v>
      </c>
      <c r="C56">
        <v>130</v>
      </c>
      <c r="D56">
        <v>1</v>
      </c>
      <c r="E56">
        <v>1</v>
      </c>
      <c r="G56" s="5">
        <f t="shared" si="0"/>
        <v>132</v>
      </c>
    </row>
    <row r="57" spans="1:7" x14ac:dyDescent="0.25">
      <c r="A57" t="s">
        <v>62</v>
      </c>
      <c r="B57" t="s">
        <v>7</v>
      </c>
      <c r="C57">
        <v>188</v>
      </c>
      <c r="D57">
        <v>5</v>
      </c>
      <c r="G57" s="5">
        <f t="shared" si="0"/>
        <v>193</v>
      </c>
    </row>
    <row r="58" spans="1:7" x14ac:dyDescent="0.25">
      <c r="A58" t="s">
        <v>63</v>
      </c>
      <c r="B58" t="s">
        <v>7</v>
      </c>
      <c r="C58">
        <v>55</v>
      </c>
      <c r="G58" s="5">
        <f t="shared" si="0"/>
        <v>55</v>
      </c>
    </row>
    <row r="59" spans="1:7" x14ac:dyDescent="0.25">
      <c r="A59" t="s">
        <v>64</v>
      </c>
      <c r="B59" t="s">
        <v>11</v>
      </c>
      <c r="C59">
        <v>231</v>
      </c>
      <c r="D59">
        <v>3</v>
      </c>
      <c r="E59">
        <v>6</v>
      </c>
      <c r="G59" s="5">
        <f t="shared" si="0"/>
        <v>240</v>
      </c>
    </row>
    <row r="60" spans="1:7" x14ac:dyDescent="0.25">
      <c r="A60" t="s">
        <v>65</v>
      </c>
      <c r="B60" t="s">
        <v>7</v>
      </c>
      <c r="C60">
        <v>47</v>
      </c>
      <c r="G60" s="5">
        <f t="shared" si="0"/>
        <v>47</v>
      </c>
    </row>
    <row r="61" spans="1:7" x14ac:dyDescent="0.25">
      <c r="A61" t="s">
        <v>66</v>
      </c>
      <c r="B61" t="s">
        <v>9</v>
      </c>
      <c r="C61">
        <v>787</v>
      </c>
      <c r="D61">
        <v>20</v>
      </c>
      <c r="E61">
        <v>37</v>
      </c>
      <c r="G61" s="5">
        <f t="shared" si="0"/>
        <v>844</v>
      </c>
    </row>
    <row r="62" spans="1:7" x14ac:dyDescent="0.25">
      <c r="A62" t="s">
        <v>67</v>
      </c>
      <c r="B62" t="s">
        <v>7</v>
      </c>
      <c r="C62">
        <v>229</v>
      </c>
      <c r="D62">
        <v>2</v>
      </c>
      <c r="G62" s="5">
        <f t="shared" si="0"/>
        <v>231</v>
      </c>
    </row>
    <row r="63" spans="1:7" x14ac:dyDescent="0.25">
      <c r="A63" t="s">
        <v>68</v>
      </c>
      <c r="B63" t="s">
        <v>7</v>
      </c>
      <c r="C63">
        <v>399</v>
      </c>
      <c r="D63">
        <v>13</v>
      </c>
      <c r="E63">
        <v>3</v>
      </c>
      <c r="G63" s="5">
        <f t="shared" si="0"/>
        <v>415</v>
      </c>
    </row>
    <row r="64" spans="1:7" x14ac:dyDescent="0.25">
      <c r="A64" t="s">
        <v>69</v>
      </c>
      <c r="B64" t="s">
        <v>7</v>
      </c>
      <c r="C64">
        <v>232</v>
      </c>
      <c r="D64">
        <v>6</v>
      </c>
      <c r="E64">
        <v>2</v>
      </c>
      <c r="G64" s="5">
        <f t="shared" si="0"/>
        <v>240</v>
      </c>
    </row>
    <row r="65" spans="1:7" x14ac:dyDescent="0.25">
      <c r="A65" t="s">
        <v>70</v>
      </c>
      <c r="B65" t="s">
        <v>7</v>
      </c>
      <c r="C65">
        <v>185</v>
      </c>
      <c r="F65">
        <v>1</v>
      </c>
      <c r="G65" s="5">
        <f t="shared" si="0"/>
        <v>186</v>
      </c>
    </row>
    <row r="66" spans="1:7" x14ac:dyDescent="0.25">
      <c r="A66" t="s">
        <v>71</v>
      </c>
      <c r="B66" t="s">
        <v>7</v>
      </c>
      <c r="C66">
        <v>152</v>
      </c>
      <c r="G66" s="5">
        <f t="shared" si="0"/>
        <v>152</v>
      </c>
    </row>
    <row r="67" spans="1:7" x14ac:dyDescent="0.25">
      <c r="A67" t="s">
        <v>72</v>
      </c>
      <c r="B67" t="s">
        <v>7</v>
      </c>
      <c r="C67">
        <v>821</v>
      </c>
      <c r="D67">
        <v>6</v>
      </c>
      <c r="E67">
        <v>2</v>
      </c>
      <c r="G67" s="5">
        <f t="shared" si="0"/>
        <v>829</v>
      </c>
    </row>
    <row r="68" spans="1:7" x14ac:dyDescent="0.25">
      <c r="A68" t="s">
        <v>73</v>
      </c>
      <c r="B68" t="s">
        <v>11</v>
      </c>
      <c r="C68">
        <v>841</v>
      </c>
      <c r="D68">
        <v>15</v>
      </c>
      <c r="E68">
        <v>11</v>
      </c>
      <c r="G68" s="5">
        <f t="shared" si="0"/>
        <v>867</v>
      </c>
    </row>
    <row r="69" spans="1:7" x14ac:dyDescent="0.25">
      <c r="A69" t="s">
        <v>74</v>
      </c>
      <c r="B69" t="s">
        <v>7</v>
      </c>
      <c r="C69">
        <v>276</v>
      </c>
      <c r="D69">
        <v>5</v>
      </c>
      <c r="E69">
        <v>5</v>
      </c>
      <c r="G69" s="5">
        <f t="shared" ref="G69:G81" si="1">SUM(C69:F69)</f>
        <v>286</v>
      </c>
    </row>
    <row r="70" spans="1:7" x14ac:dyDescent="0.25">
      <c r="A70" t="s">
        <v>75</v>
      </c>
      <c r="B70" t="s">
        <v>7</v>
      </c>
      <c r="C70">
        <v>31</v>
      </c>
      <c r="G70" s="5">
        <f t="shared" si="1"/>
        <v>31</v>
      </c>
    </row>
    <row r="71" spans="1:7" x14ac:dyDescent="0.25">
      <c r="A71" t="s">
        <v>76</v>
      </c>
      <c r="B71" t="s">
        <v>7</v>
      </c>
      <c r="C71">
        <v>503</v>
      </c>
      <c r="D71">
        <v>12</v>
      </c>
      <c r="G71" s="5">
        <f t="shared" si="1"/>
        <v>515</v>
      </c>
    </row>
    <row r="72" spans="1:7" x14ac:dyDescent="0.25">
      <c r="A72" t="s">
        <v>77</v>
      </c>
      <c r="B72" t="s">
        <v>7</v>
      </c>
      <c r="C72">
        <v>18</v>
      </c>
      <c r="G72" s="5">
        <f t="shared" si="1"/>
        <v>18</v>
      </c>
    </row>
    <row r="73" spans="1:7" x14ac:dyDescent="0.25">
      <c r="A73" t="s">
        <v>78</v>
      </c>
      <c r="B73" t="s">
        <v>7</v>
      </c>
      <c r="C73">
        <v>125</v>
      </c>
      <c r="D73">
        <v>1</v>
      </c>
      <c r="E73">
        <v>1</v>
      </c>
      <c r="G73" s="5">
        <f t="shared" si="1"/>
        <v>127</v>
      </c>
    </row>
    <row r="74" spans="1:7" x14ac:dyDescent="0.25">
      <c r="A74" t="s">
        <v>79</v>
      </c>
      <c r="B74" t="s">
        <v>7</v>
      </c>
      <c r="C74">
        <v>24</v>
      </c>
      <c r="G74" s="5">
        <f t="shared" si="1"/>
        <v>24</v>
      </c>
    </row>
    <row r="75" spans="1:7" x14ac:dyDescent="0.25">
      <c r="A75" t="s">
        <v>80</v>
      </c>
      <c r="B75" t="s">
        <v>7</v>
      </c>
      <c r="C75">
        <v>805</v>
      </c>
      <c r="D75">
        <v>12</v>
      </c>
      <c r="G75" s="5">
        <f t="shared" si="1"/>
        <v>817</v>
      </c>
    </row>
    <row r="76" spans="1:7" x14ac:dyDescent="0.25">
      <c r="A76" t="s">
        <v>81</v>
      </c>
      <c r="B76" t="s">
        <v>11</v>
      </c>
      <c r="C76">
        <v>511</v>
      </c>
      <c r="D76">
        <v>274</v>
      </c>
      <c r="E76">
        <v>6</v>
      </c>
      <c r="G76" s="5">
        <f t="shared" si="1"/>
        <v>791</v>
      </c>
    </row>
    <row r="77" spans="1:7" x14ac:dyDescent="0.25">
      <c r="A77" t="s">
        <v>82</v>
      </c>
      <c r="B77" t="s">
        <v>7</v>
      </c>
      <c r="C77">
        <v>382</v>
      </c>
      <c r="D77">
        <v>2</v>
      </c>
      <c r="G77" s="5">
        <f t="shared" si="1"/>
        <v>384</v>
      </c>
    </row>
    <row r="78" spans="1:7" x14ac:dyDescent="0.25">
      <c r="A78" t="s">
        <v>83</v>
      </c>
      <c r="B78" t="s">
        <v>7</v>
      </c>
      <c r="C78">
        <v>71</v>
      </c>
      <c r="D78">
        <v>4</v>
      </c>
      <c r="G78" s="5">
        <f t="shared" si="1"/>
        <v>75</v>
      </c>
    </row>
    <row r="79" spans="1:7" x14ac:dyDescent="0.25">
      <c r="A79" t="s">
        <v>84</v>
      </c>
      <c r="B79" t="s">
        <v>7</v>
      </c>
      <c r="C79">
        <v>100</v>
      </c>
      <c r="D79">
        <v>3</v>
      </c>
      <c r="E79">
        <v>1</v>
      </c>
      <c r="G79" s="5">
        <f t="shared" si="1"/>
        <v>104</v>
      </c>
    </row>
    <row r="80" spans="1:7" x14ac:dyDescent="0.25">
      <c r="A80" t="s">
        <v>85</v>
      </c>
      <c r="B80" t="s">
        <v>7</v>
      </c>
      <c r="C80">
        <v>153</v>
      </c>
      <c r="G80" s="5">
        <f t="shared" si="1"/>
        <v>153</v>
      </c>
    </row>
    <row r="81" spans="1:7" x14ac:dyDescent="0.25">
      <c r="A81" t="s">
        <v>86</v>
      </c>
      <c r="B81" t="s">
        <v>7</v>
      </c>
      <c r="C81">
        <v>341</v>
      </c>
      <c r="D81">
        <v>8</v>
      </c>
      <c r="E81">
        <v>11</v>
      </c>
      <c r="F81">
        <v>3</v>
      </c>
      <c r="G81" s="5">
        <f t="shared" si="1"/>
        <v>363</v>
      </c>
    </row>
    <row r="82" spans="1:7" x14ac:dyDescent="0.25">
      <c r="A82" s="14"/>
      <c r="B82" s="13" t="s">
        <v>120</v>
      </c>
      <c r="C82" s="15">
        <f>SUM(C4:C81)</f>
        <v>35867</v>
      </c>
      <c r="D82" s="15">
        <f t="shared" ref="D82:F82" si="2">SUM(D4:D81)</f>
        <v>950</v>
      </c>
      <c r="E82" s="15">
        <f t="shared" si="2"/>
        <v>608</v>
      </c>
      <c r="F82" s="15">
        <f t="shared" si="2"/>
        <v>65</v>
      </c>
      <c r="G82" s="7">
        <f>SUM(C82:F82)</f>
        <v>37490</v>
      </c>
    </row>
    <row r="84" spans="1:7" x14ac:dyDescent="0.25">
      <c r="A84" s="3"/>
    </row>
  </sheetData>
  <pageMargins left="0.7" right="0.7" top="0.75" bottom="0.75" header="0.3" footer="0.3"/>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2"/>
  <sheetViews>
    <sheetView workbookViewId="0">
      <pane ySplit="3" topLeftCell="A4" activePane="bottomLeft" state="frozen"/>
      <selection pane="bottomLeft" activeCell="F46" sqref="F46"/>
    </sheetView>
  </sheetViews>
  <sheetFormatPr defaultRowHeight="15" x14ac:dyDescent="0.25"/>
  <cols>
    <col min="1" max="1" width="27.85546875" bestFit="1" customWidth="1"/>
    <col min="2" max="2" width="20.140625" bestFit="1" customWidth="1"/>
    <col min="3" max="3" width="19.140625" bestFit="1" customWidth="1"/>
    <col min="4" max="4" width="23.5703125" bestFit="1" customWidth="1"/>
    <col min="5" max="5" width="23.140625" customWidth="1"/>
    <col min="6" max="6" width="21.5703125" bestFit="1" customWidth="1"/>
  </cols>
  <sheetData>
    <row r="1" spans="1:6" ht="18.75" x14ac:dyDescent="0.3">
      <c r="A1" s="1" t="s">
        <v>136</v>
      </c>
    </row>
    <row r="3" spans="1:6" ht="15" customHeight="1" x14ac:dyDescent="0.25">
      <c r="A3" s="8" t="s">
        <v>0</v>
      </c>
      <c r="B3" s="9" t="s">
        <v>1</v>
      </c>
      <c r="C3" s="16" t="s">
        <v>102</v>
      </c>
      <c r="D3" s="16" t="s">
        <v>103</v>
      </c>
      <c r="E3" s="10" t="s">
        <v>137</v>
      </c>
      <c r="F3" s="7" t="s">
        <v>121</v>
      </c>
    </row>
    <row r="4" spans="1:6" x14ac:dyDescent="0.25">
      <c r="A4" t="s">
        <v>6</v>
      </c>
      <c r="B4" t="s">
        <v>7</v>
      </c>
      <c r="C4">
        <v>205</v>
      </c>
      <c r="D4">
        <v>1</v>
      </c>
      <c r="F4" s="18">
        <f>C4/(C4+D4)</f>
        <v>0.99514563106796117</v>
      </c>
    </row>
    <row r="5" spans="1:6" x14ac:dyDescent="0.25">
      <c r="A5" t="s">
        <v>8</v>
      </c>
      <c r="B5" t="s">
        <v>9</v>
      </c>
      <c r="C5">
        <v>6303</v>
      </c>
      <c r="D5">
        <v>3382</v>
      </c>
      <c r="F5" s="18">
        <f t="shared" ref="F5:F68" si="0">C5/(C5+D5)</f>
        <v>0.65080020650490444</v>
      </c>
    </row>
    <row r="6" spans="1:6" x14ac:dyDescent="0.25">
      <c r="A6" t="s">
        <v>10</v>
      </c>
      <c r="B6" t="s">
        <v>11</v>
      </c>
      <c r="C6">
        <v>513</v>
      </c>
      <c r="D6">
        <v>509</v>
      </c>
      <c r="F6" s="18">
        <f t="shared" si="0"/>
        <v>0.50195694716242667</v>
      </c>
    </row>
    <row r="7" spans="1:6" x14ac:dyDescent="0.25">
      <c r="A7" t="s">
        <v>12</v>
      </c>
      <c r="B7" t="s">
        <v>7</v>
      </c>
      <c r="C7">
        <v>52</v>
      </c>
      <c r="F7" s="18">
        <f t="shared" si="0"/>
        <v>1</v>
      </c>
    </row>
    <row r="8" spans="1:6" x14ac:dyDescent="0.25">
      <c r="A8" t="s">
        <v>13</v>
      </c>
      <c r="B8" t="s">
        <v>7</v>
      </c>
      <c r="C8">
        <v>54</v>
      </c>
      <c r="F8" s="18">
        <f t="shared" si="0"/>
        <v>1</v>
      </c>
    </row>
    <row r="9" spans="1:6" x14ac:dyDescent="0.25">
      <c r="A9" t="s">
        <v>14</v>
      </c>
      <c r="B9" t="s">
        <v>7</v>
      </c>
      <c r="C9">
        <v>82</v>
      </c>
      <c r="D9">
        <v>12</v>
      </c>
      <c r="F9" s="18">
        <f t="shared" si="0"/>
        <v>0.87234042553191493</v>
      </c>
    </row>
    <row r="10" spans="1:6" x14ac:dyDescent="0.25">
      <c r="A10" t="s">
        <v>15</v>
      </c>
      <c r="B10" t="s">
        <v>7</v>
      </c>
      <c r="C10">
        <v>372</v>
      </c>
      <c r="D10">
        <v>74</v>
      </c>
      <c r="F10" s="18">
        <f t="shared" si="0"/>
        <v>0.8340807174887892</v>
      </c>
    </row>
    <row r="11" spans="1:6" x14ac:dyDescent="0.25">
      <c r="A11" t="s">
        <v>16</v>
      </c>
      <c r="B11" t="s">
        <v>9</v>
      </c>
      <c r="C11">
        <v>1</v>
      </c>
      <c r="D11">
        <v>2</v>
      </c>
      <c r="F11" s="18">
        <f t="shared" si="0"/>
        <v>0.33333333333333331</v>
      </c>
    </row>
    <row r="12" spans="1:6" x14ac:dyDescent="0.25">
      <c r="A12" t="s">
        <v>17</v>
      </c>
      <c r="B12" t="s">
        <v>7</v>
      </c>
      <c r="C12">
        <v>1945</v>
      </c>
      <c r="D12">
        <v>70</v>
      </c>
      <c r="F12" s="18">
        <f t="shared" si="0"/>
        <v>0.9652605459057072</v>
      </c>
    </row>
    <row r="13" spans="1:6" x14ac:dyDescent="0.25">
      <c r="A13" t="s">
        <v>18</v>
      </c>
      <c r="B13" t="s">
        <v>7</v>
      </c>
      <c r="C13">
        <v>69</v>
      </c>
      <c r="F13" s="18">
        <f t="shared" si="0"/>
        <v>1</v>
      </c>
    </row>
    <row r="14" spans="1:6" x14ac:dyDescent="0.25">
      <c r="A14" t="s">
        <v>19</v>
      </c>
      <c r="B14" t="s">
        <v>7</v>
      </c>
      <c r="C14">
        <v>767</v>
      </c>
      <c r="D14">
        <v>1</v>
      </c>
      <c r="F14" s="18">
        <f t="shared" si="0"/>
        <v>0.99869791666666663</v>
      </c>
    </row>
    <row r="15" spans="1:6" x14ac:dyDescent="0.25">
      <c r="A15" t="s">
        <v>20</v>
      </c>
      <c r="B15" t="s">
        <v>11</v>
      </c>
      <c r="C15">
        <v>1501</v>
      </c>
      <c r="D15">
        <v>8</v>
      </c>
      <c r="F15" s="18">
        <f t="shared" si="0"/>
        <v>0.99469847581179593</v>
      </c>
    </row>
    <row r="16" spans="1:6" x14ac:dyDescent="0.25">
      <c r="A16" t="s">
        <v>21</v>
      </c>
      <c r="B16" t="s">
        <v>11</v>
      </c>
      <c r="C16">
        <v>666</v>
      </c>
      <c r="D16">
        <v>5</v>
      </c>
      <c r="E16">
        <v>1</v>
      </c>
      <c r="F16" s="18">
        <f t="shared" si="0"/>
        <v>0.99254843517138602</v>
      </c>
    </row>
    <row r="17" spans="1:6" x14ac:dyDescent="0.25">
      <c r="A17" t="s">
        <v>22</v>
      </c>
      <c r="B17" t="s">
        <v>7</v>
      </c>
      <c r="C17">
        <v>171</v>
      </c>
      <c r="D17">
        <v>356</v>
      </c>
      <c r="E17">
        <v>26</v>
      </c>
      <c r="F17" s="18">
        <f t="shared" si="0"/>
        <v>0.32447817836812143</v>
      </c>
    </row>
    <row r="18" spans="1:6" x14ac:dyDescent="0.25">
      <c r="A18" t="s">
        <v>23</v>
      </c>
      <c r="B18" t="s">
        <v>9</v>
      </c>
      <c r="C18">
        <v>384</v>
      </c>
      <c r="D18">
        <v>58</v>
      </c>
      <c r="F18" s="18">
        <f t="shared" si="0"/>
        <v>0.86877828054298645</v>
      </c>
    </row>
    <row r="19" spans="1:6" x14ac:dyDescent="0.25">
      <c r="A19" t="s">
        <v>24</v>
      </c>
      <c r="B19" t="s">
        <v>7</v>
      </c>
      <c r="C19">
        <v>71</v>
      </c>
      <c r="F19" s="18">
        <f t="shared" si="0"/>
        <v>1</v>
      </c>
    </row>
    <row r="20" spans="1:6" x14ac:dyDescent="0.25">
      <c r="A20" t="s">
        <v>25</v>
      </c>
      <c r="B20" t="s">
        <v>11</v>
      </c>
      <c r="C20">
        <v>680</v>
      </c>
      <c r="D20">
        <v>6</v>
      </c>
      <c r="F20" s="18">
        <f t="shared" si="0"/>
        <v>0.99125364431486884</v>
      </c>
    </row>
    <row r="21" spans="1:6" x14ac:dyDescent="0.25">
      <c r="A21" t="s">
        <v>26</v>
      </c>
      <c r="B21" t="s">
        <v>7</v>
      </c>
      <c r="C21">
        <v>39</v>
      </c>
      <c r="D21">
        <v>21</v>
      </c>
      <c r="F21" s="18">
        <f t="shared" si="0"/>
        <v>0.65</v>
      </c>
    </row>
    <row r="22" spans="1:6" x14ac:dyDescent="0.25">
      <c r="A22" t="s">
        <v>27</v>
      </c>
      <c r="B22" t="s">
        <v>7</v>
      </c>
      <c r="C22">
        <v>686</v>
      </c>
      <c r="F22" s="18">
        <f t="shared" si="0"/>
        <v>1</v>
      </c>
    </row>
    <row r="23" spans="1:6" x14ac:dyDescent="0.25">
      <c r="A23" t="s">
        <v>28</v>
      </c>
      <c r="B23" t="s">
        <v>7</v>
      </c>
      <c r="C23">
        <v>379</v>
      </c>
      <c r="D23">
        <v>46</v>
      </c>
      <c r="F23" s="18">
        <f t="shared" si="0"/>
        <v>0.8917647058823529</v>
      </c>
    </row>
    <row r="24" spans="1:6" x14ac:dyDescent="0.25">
      <c r="A24" t="s">
        <v>29</v>
      </c>
      <c r="B24" t="s">
        <v>7</v>
      </c>
      <c r="C24">
        <v>133</v>
      </c>
      <c r="D24">
        <v>1</v>
      </c>
      <c r="F24" s="18">
        <f t="shared" si="0"/>
        <v>0.9925373134328358</v>
      </c>
    </row>
    <row r="25" spans="1:6" x14ac:dyDescent="0.25">
      <c r="A25" t="s">
        <v>30</v>
      </c>
      <c r="B25" t="s">
        <v>11</v>
      </c>
      <c r="C25">
        <v>425</v>
      </c>
      <c r="F25" s="18">
        <f t="shared" si="0"/>
        <v>1</v>
      </c>
    </row>
    <row r="26" spans="1:6" x14ac:dyDescent="0.25">
      <c r="A26" t="s">
        <v>31</v>
      </c>
      <c r="B26" t="s">
        <v>11</v>
      </c>
      <c r="C26">
        <v>237</v>
      </c>
      <c r="D26">
        <v>57</v>
      </c>
      <c r="F26" s="18">
        <f t="shared" si="0"/>
        <v>0.80612244897959184</v>
      </c>
    </row>
    <row r="27" spans="1:6" x14ac:dyDescent="0.25">
      <c r="A27" t="s">
        <v>32</v>
      </c>
      <c r="B27" t="s">
        <v>7</v>
      </c>
      <c r="C27">
        <v>172</v>
      </c>
      <c r="F27" s="18">
        <f t="shared" si="0"/>
        <v>1</v>
      </c>
    </row>
    <row r="28" spans="1:6" x14ac:dyDescent="0.25">
      <c r="A28" t="s">
        <v>33</v>
      </c>
      <c r="B28" t="s">
        <v>7</v>
      </c>
      <c r="C28">
        <v>117</v>
      </c>
      <c r="F28" s="18">
        <f t="shared" si="0"/>
        <v>1</v>
      </c>
    </row>
    <row r="29" spans="1:6" x14ac:dyDescent="0.25">
      <c r="A29" t="s">
        <v>34</v>
      </c>
      <c r="B29" t="s">
        <v>7</v>
      </c>
      <c r="C29">
        <v>431</v>
      </c>
      <c r="D29">
        <v>4</v>
      </c>
      <c r="F29" s="18">
        <f t="shared" si="0"/>
        <v>0.99080459770114937</v>
      </c>
    </row>
    <row r="30" spans="1:6" x14ac:dyDescent="0.25">
      <c r="A30" t="s">
        <v>35</v>
      </c>
      <c r="B30" t="s">
        <v>7</v>
      </c>
      <c r="C30">
        <v>133</v>
      </c>
      <c r="F30" s="18">
        <f t="shared" si="0"/>
        <v>1</v>
      </c>
    </row>
    <row r="31" spans="1:6" x14ac:dyDescent="0.25">
      <c r="A31" t="s">
        <v>36</v>
      </c>
      <c r="B31" t="s">
        <v>7</v>
      </c>
      <c r="C31">
        <v>21</v>
      </c>
      <c r="D31">
        <v>4</v>
      </c>
      <c r="F31" s="18">
        <f t="shared" si="0"/>
        <v>0.84</v>
      </c>
    </row>
    <row r="32" spans="1:6" x14ac:dyDescent="0.25">
      <c r="A32" t="s">
        <v>37</v>
      </c>
      <c r="B32" t="s">
        <v>7</v>
      </c>
      <c r="C32">
        <v>288</v>
      </c>
      <c r="D32">
        <v>41</v>
      </c>
      <c r="F32" s="18">
        <f t="shared" si="0"/>
        <v>0.87537993920972645</v>
      </c>
    </row>
    <row r="33" spans="1:6" x14ac:dyDescent="0.25">
      <c r="A33" t="s">
        <v>38</v>
      </c>
      <c r="B33" t="s">
        <v>7</v>
      </c>
      <c r="C33">
        <v>159</v>
      </c>
      <c r="D33">
        <v>10</v>
      </c>
      <c r="F33" s="18">
        <f t="shared" si="0"/>
        <v>0.94082840236686394</v>
      </c>
    </row>
    <row r="34" spans="1:6" x14ac:dyDescent="0.25">
      <c r="A34" t="s">
        <v>39</v>
      </c>
      <c r="B34" t="s">
        <v>7</v>
      </c>
      <c r="C34">
        <v>17</v>
      </c>
      <c r="F34" s="18">
        <f t="shared" si="0"/>
        <v>1</v>
      </c>
    </row>
    <row r="35" spans="1:6" x14ac:dyDescent="0.25">
      <c r="A35" t="s">
        <v>40</v>
      </c>
      <c r="B35" t="s">
        <v>7</v>
      </c>
      <c r="C35">
        <v>132</v>
      </c>
      <c r="D35">
        <v>25</v>
      </c>
      <c r="E35">
        <v>1</v>
      </c>
      <c r="F35" s="18">
        <f t="shared" si="0"/>
        <v>0.84076433121019112</v>
      </c>
    </row>
    <row r="36" spans="1:6" x14ac:dyDescent="0.25">
      <c r="A36" t="s">
        <v>41</v>
      </c>
      <c r="B36" t="s">
        <v>7</v>
      </c>
      <c r="C36">
        <v>152</v>
      </c>
      <c r="D36">
        <v>23</v>
      </c>
      <c r="F36" s="18">
        <f t="shared" si="0"/>
        <v>0.86857142857142855</v>
      </c>
    </row>
    <row r="37" spans="1:6" x14ac:dyDescent="0.25">
      <c r="A37" t="s">
        <v>42</v>
      </c>
      <c r="B37" t="s">
        <v>9</v>
      </c>
      <c r="C37">
        <v>1845</v>
      </c>
      <c r="D37">
        <v>5</v>
      </c>
      <c r="F37" s="18">
        <f t="shared" si="0"/>
        <v>0.99729729729729732</v>
      </c>
    </row>
    <row r="38" spans="1:6" x14ac:dyDescent="0.25">
      <c r="A38" t="s">
        <v>43</v>
      </c>
      <c r="B38" t="s">
        <v>7</v>
      </c>
      <c r="C38">
        <v>108</v>
      </c>
      <c r="D38">
        <v>9</v>
      </c>
      <c r="F38" s="18">
        <f t="shared" si="0"/>
        <v>0.92307692307692313</v>
      </c>
    </row>
    <row r="39" spans="1:6" x14ac:dyDescent="0.25">
      <c r="A39" t="s">
        <v>44</v>
      </c>
      <c r="B39" t="s">
        <v>7</v>
      </c>
      <c r="C39">
        <v>198</v>
      </c>
      <c r="D39">
        <v>2</v>
      </c>
      <c r="F39" s="18">
        <f t="shared" si="0"/>
        <v>0.99</v>
      </c>
    </row>
    <row r="40" spans="1:6" x14ac:dyDescent="0.25">
      <c r="A40" t="s">
        <v>45</v>
      </c>
      <c r="B40" t="s">
        <v>7</v>
      </c>
      <c r="C40">
        <v>261</v>
      </c>
      <c r="F40" s="18">
        <f t="shared" si="0"/>
        <v>1</v>
      </c>
    </row>
    <row r="41" spans="1:6" x14ac:dyDescent="0.25">
      <c r="A41" t="s">
        <v>46</v>
      </c>
      <c r="B41" t="s">
        <v>9</v>
      </c>
      <c r="C41">
        <v>304</v>
      </c>
      <c r="D41">
        <v>36</v>
      </c>
      <c r="F41" s="18">
        <f t="shared" si="0"/>
        <v>0.89411764705882357</v>
      </c>
    </row>
    <row r="42" spans="1:6" x14ac:dyDescent="0.25">
      <c r="A42" t="s">
        <v>47</v>
      </c>
      <c r="B42" t="s">
        <v>7</v>
      </c>
      <c r="C42">
        <v>383</v>
      </c>
      <c r="D42">
        <v>9</v>
      </c>
      <c r="F42" s="18">
        <f t="shared" si="0"/>
        <v>0.97704081632653061</v>
      </c>
    </row>
    <row r="43" spans="1:6" x14ac:dyDescent="0.25">
      <c r="A43" t="s">
        <v>48</v>
      </c>
      <c r="B43" t="s">
        <v>11</v>
      </c>
      <c r="C43">
        <v>643</v>
      </c>
      <c r="F43" s="18">
        <f t="shared" si="0"/>
        <v>1</v>
      </c>
    </row>
    <row r="44" spans="1:6" x14ac:dyDescent="0.25">
      <c r="A44" t="s">
        <v>49</v>
      </c>
      <c r="B44" t="s">
        <v>7</v>
      </c>
      <c r="C44">
        <v>27</v>
      </c>
      <c r="D44">
        <v>1</v>
      </c>
      <c r="F44" s="18">
        <f t="shared" si="0"/>
        <v>0.9642857142857143</v>
      </c>
    </row>
    <row r="45" spans="1:6" x14ac:dyDescent="0.25">
      <c r="A45" t="s">
        <v>50</v>
      </c>
      <c r="B45" t="s">
        <v>11</v>
      </c>
      <c r="C45">
        <v>405</v>
      </c>
      <c r="D45">
        <v>1</v>
      </c>
      <c r="F45" s="18">
        <f t="shared" si="0"/>
        <v>0.99753694581280783</v>
      </c>
    </row>
    <row r="46" spans="1:6" x14ac:dyDescent="0.25">
      <c r="A46" t="s">
        <v>51</v>
      </c>
      <c r="B46" t="s">
        <v>7</v>
      </c>
      <c r="C46">
        <v>54</v>
      </c>
      <c r="D46">
        <v>1</v>
      </c>
      <c r="F46" s="18">
        <f t="shared" si="0"/>
        <v>0.98181818181818181</v>
      </c>
    </row>
    <row r="47" spans="1:6" x14ac:dyDescent="0.25">
      <c r="A47" t="s">
        <v>52</v>
      </c>
      <c r="B47" t="s">
        <v>7</v>
      </c>
      <c r="C47">
        <v>368</v>
      </c>
      <c r="D47">
        <v>32</v>
      </c>
      <c r="F47" s="18">
        <f t="shared" si="0"/>
        <v>0.92</v>
      </c>
    </row>
    <row r="48" spans="1:6" x14ac:dyDescent="0.25">
      <c r="A48" t="s">
        <v>53</v>
      </c>
      <c r="B48" t="s">
        <v>7</v>
      </c>
      <c r="C48">
        <v>235</v>
      </c>
      <c r="D48">
        <v>1</v>
      </c>
      <c r="F48" s="18">
        <f t="shared" si="0"/>
        <v>0.99576271186440679</v>
      </c>
    </row>
    <row r="49" spans="1:6" x14ac:dyDescent="0.25">
      <c r="A49" t="s">
        <v>54</v>
      </c>
      <c r="B49" t="s">
        <v>7</v>
      </c>
      <c r="C49">
        <v>1112</v>
      </c>
      <c r="D49">
        <v>120</v>
      </c>
      <c r="F49" s="18">
        <f t="shared" si="0"/>
        <v>0.90259740259740262</v>
      </c>
    </row>
    <row r="50" spans="1:6" x14ac:dyDescent="0.25">
      <c r="A50" t="s">
        <v>55</v>
      </c>
      <c r="B50" t="s">
        <v>7</v>
      </c>
      <c r="C50">
        <v>48</v>
      </c>
      <c r="D50">
        <v>1</v>
      </c>
      <c r="F50" s="18">
        <f t="shared" si="0"/>
        <v>0.97959183673469385</v>
      </c>
    </row>
    <row r="51" spans="1:6" x14ac:dyDescent="0.25">
      <c r="A51" t="s">
        <v>56</v>
      </c>
      <c r="B51" t="s">
        <v>7</v>
      </c>
      <c r="C51">
        <v>275</v>
      </c>
      <c r="D51">
        <v>19</v>
      </c>
      <c r="F51" s="18">
        <f t="shared" si="0"/>
        <v>0.93537414965986398</v>
      </c>
    </row>
    <row r="52" spans="1:6" x14ac:dyDescent="0.25">
      <c r="A52" t="s">
        <v>57</v>
      </c>
      <c r="B52" t="s">
        <v>7</v>
      </c>
      <c r="C52">
        <v>53</v>
      </c>
      <c r="F52" s="18">
        <f t="shared" si="0"/>
        <v>1</v>
      </c>
    </row>
    <row r="53" spans="1:6" x14ac:dyDescent="0.25">
      <c r="A53" t="s">
        <v>58</v>
      </c>
      <c r="B53" t="s">
        <v>7</v>
      </c>
      <c r="C53">
        <v>543</v>
      </c>
      <c r="D53">
        <v>15</v>
      </c>
      <c r="F53" s="18">
        <f t="shared" si="0"/>
        <v>0.9731182795698925</v>
      </c>
    </row>
    <row r="54" spans="1:6" x14ac:dyDescent="0.25">
      <c r="A54" t="s">
        <v>59</v>
      </c>
      <c r="B54" t="s">
        <v>7</v>
      </c>
      <c r="C54">
        <v>91</v>
      </c>
      <c r="D54">
        <v>3</v>
      </c>
      <c r="F54" s="18">
        <f t="shared" si="0"/>
        <v>0.96808510638297873</v>
      </c>
    </row>
    <row r="55" spans="1:6" x14ac:dyDescent="0.25">
      <c r="A55" t="s">
        <v>60</v>
      </c>
      <c r="B55" t="s">
        <v>7</v>
      </c>
      <c r="C55">
        <v>53</v>
      </c>
      <c r="D55">
        <v>9</v>
      </c>
      <c r="F55" s="18">
        <f t="shared" si="0"/>
        <v>0.85483870967741937</v>
      </c>
    </row>
    <row r="56" spans="1:6" x14ac:dyDescent="0.25">
      <c r="A56" t="s">
        <v>61</v>
      </c>
      <c r="B56" t="s">
        <v>7</v>
      </c>
      <c r="C56">
        <v>127</v>
      </c>
      <c r="D56">
        <v>5</v>
      </c>
      <c r="F56" s="18">
        <f t="shared" si="0"/>
        <v>0.96212121212121215</v>
      </c>
    </row>
    <row r="57" spans="1:6" x14ac:dyDescent="0.25">
      <c r="A57" t="s">
        <v>62</v>
      </c>
      <c r="B57" t="s">
        <v>7</v>
      </c>
      <c r="C57">
        <v>179</v>
      </c>
      <c r="D57">
        <v>14</v>
      </c>
      <c r="F57" s="18">
        <f t="shared" si="0"/>
        <v>0.92746113989637302</v>
      </c>
    </row>
    <row r="58" spans="1:6" x14ac:dyDescent="0.25">
      <c r="A58" t="s">
        <v>63</v>
      </c>
      <c r="B58" t="s">
        <v>7</v>
      </c>
      <c r="C58">
        <v>55</v>
      </c>
      <c r="F58" s="18">
        <f t="shared" si="0"/>
        <v>1</v>
      </c>
    </row>
    <row r="59" spans="1:6" x14ac:dyDescent="0.25">
      <c r="A59" t="s">
        <v>64</v>
      </c>
      <c r="B59" t="s">
        <v>11</v>
      </c>
      <c r="C59">
        <v>240</v>
      </c>
      <c r="F59" s="18">
        <f t="shared" si="0"/>
        <v>1</v>
      </c>
    </row>
    <row r="60" spans="1:6" x14ac:dyDescent="0.25">
      <c r="A60" t="s">
        <v>65</v>
      </c>
      <c r="B60" t="s">
        <v>7</v>
      </c>
      <c r="C60">
        <v>47</v>
      </c>
      <c r="F60" s="18">
        <f t="shared" si="0"/>
        <v>1</v>
      </c>
    </row>
    <row r="61" spans="1:6" x14ac:dyDescent="0.25">
      <c r="A61" t="s">
        <v>66</v>
      </c>
      <c r="B61" t="s">
        <v>9</v>
      </c>
      <c r="C61">
        <v>753</v>
      </c>
      <c r="D61">
        <v>91</v>
      </c>
      <c r="F61" s="18">
        <f t="shared" si="0"/>
        <v>0.89218009478672988</v>
      </c>
    </row>
    <row r="62" spans="1:6" x14ac:dyDescent="0.25">
      <c r="A62" t="s">
        <v>67</v>
      </c>
      <c r="B62" t="s">
        <v>7</v>
      </c>
      <c r="C62">
        <v>229</v>
      </c>
      <c r="D62">
        <v>2</v>
      </c>
      <c r="F62" s="18">
        <f t="shared" si="0"/>
        <v>0.9913419913419913</v>
      </c>
    </row>
    <row r="63" spans="1:6" x14ac:dyDescent="0.25">
      <c r="A63" t="s">
        <v>68</v>
      </c>
      <c r="B63" t="s">
        <v>7</v>
      </c>
      <c r="C63">
        <v>377</v>
      </c>
      <c r="D63">
        <v>37</v>
      </c>
      <c r="E63">
        <v>1</v>
      </c>
      <c r="F63" s="18">
        <f t="shared" si="0"/>
        <v>0.91062801932367154</v>
      </c>
    </row>
    <row r="64" spans="1:6" x14ac:dyDescent="0.25">
      <c r="A64" t="s">
        <v>69</v>
      </c>
      <c r="B64" t="s">
        <v>7</v>
      </c>
      <c r="C64">
        <v>229</v>
      </c>
      <c r="D64">
        <v>11</v>
      </c>
      <c r="F64" s="18">
        <f t="shared" si="0"/>
        <v>0.95416666666666672</v>
      </c>
    </row>
    <row r="65" spans="1:6" x14ac:dyDescent="0.25">
      <c r="A65" t="s">
        <v>70</v>
      </c>
      <c r="B65" t="s">
        <v>7</v>
      </c>
      <c r="C65">
        <v>186</v>
      </c>
      <c r="F65" s="18">
        <f t="shared" si="0"/>
        <v>1</v>
      </c>
    </row>
    <row r="66" spans="1:6" x14ac:dyDescent="0.25">
      <c r="A66" t="s">
        <v>71</v>
      </c>
      <c r="B66" t="s">
        <v>7</v>
      </c>
      <c r="C66">
        <v>152</v>
      </c>
      <c r="F66" s="18">
        <f t="shared" si="0"/>
        <v>1</v>
      </c>
    </row>
    <row r="67" spans="1:6" x14ac:dyDescent="0.25">
      <c r="A67" t="s">
        <v>72</v>
      </c>
      <c r="B67" t="s">
        <v>7</v>
      </c>
      <c r="C67">
        <v>824</v>
      </c>
      <c r="D67">
        <v>5</v>
      </c>
      <c r="F67" s="18">
        <f t="shared" si="0"/>
        <v>0.99396863691194215</v>
      </c>
    </row>
    <row r="68" spans="1:6" x14ac:dyDescent="0.25">
      <c r="A68" t="s">
        <v>73</v>
      </c>
      <c r="B68" t="s">
        <v>11</v>
      </c>
      <c r="C68">
        <v>864</v>
      </c>
      <c r="D68">
        <v>3</v>
      </c>
      <c r="F68" s="18">
        <f t="shared" si="0"/>
        <v>0.9965397923875432</v>
      </c>
    </row>
    <row r="69" spans="1:6" x14ac:dyDescent="0.25">
      <c r="A69" t="s">
        <v>74</v>
      </c>
      <c r="B69" t="s">
        <v>7</v>
      </c>
      <c r="C69">
        <v>282</v>
      </c>
      <c r="D69">
        <v>4</v>
      </c>
      <c r="F69" s="18">
        <f t="shared" ref="F69:F81" si="1">C69/(C69+D69)</f>
        <v>0.98601398601398604</v>
      </c>
    </row>
    <row r="70" spans="1:6" x14ac:dyDescent="0.25">
      <c r="A70" t="s">
        <v>75</v>
      </c>
      <c r="B70" t="s">
        <v>7</v>
      </c>
      <c r="C70">
        <v>28</v>
      </c>
      <c r="D70">
        <v>3</v>
      </c>
      <c r="F70" s="18">
        <f t="shared" si="1"/>
        <v>0.90322580645161288</v>
      </c>
    </row>
    <row r="71" spans="1:6" x14ac:dyDescent="0.25">
      <c r="A71" t="s">
        <v>76</v>
      </c>
      <c r="B71" t="s">
        <v>7</v>
      </c>
      <c r="C71">
        <v>515</v>
      </c>
      <c r="F71" s="18">
        <f t="shared" si="1"/>
        <v>1</v>
      </c>
    </row>
    <row r="72" spans="1:6" x14ac:dyDescent="0.25">
      <c r="A72" t="s">
        <v>77</v>
      </c>
      <c r="B72" t="s">
        <v>7</v>
      </c>
      <c r="C72">
        <v>18</v>
      </c>
      <c r="F72" s="18">
        <f t="shared" si="1"/>
        <v>1</v>
      </c>
    </row>
    <row r="73" spans="1:6" x14ac:dyDescent="0.25">
      <c r="A73" t="s">
        <v>78</v>
      </c>
      <c r="B73" t="s">
        <v>7</v>
      </c>
      <c r="C73">
        <v>117</v>
      </c>
      <c r="D73">
        <v>10</v>
      </c>
      <c r="F73" s="18">
        <f t="shared" si="1"/>
        <v>0.92125984251968507</v>
      </c>
    </row>
    <row r="74" spans="1:6" x14ac:dyDescent="0.25">
      <c r="A74" t="s">
        <v>79</v>
      </c>
      <c r="B74" t="s">
        <v>7</v>
      </c>
      <c r="C74">
        <v>24</v>
      </c>
      <c r="F74" s="18">
        <f t="shared" si="1"/>
        <v>1</v>
      </c>
    </row>
    <row r="75" spans="1:6" x14ac:dyDescent="0.25">
      <c r="A75" t="s">
        <v>80</v>
      </c>
      <c r="B75" t="s">
        <v>7</v>
      </c>
      <c r="C75">
        <v>807</v>
      </c>
      <c r="D75">
        <v>10</v>
      </c>
      <c r="F75" s="18">
        <f t="shared" si="1"/>
        <v>0.9877600979192166</v>
      </c>
    </row>
    <row r="76" spans="1:6" x14ac:dyDescent="0.25">
      <c r="A76" t="s">
        <v>81</v>
      </c>
      <c r="B76" t="s">
        <v>11</v>
      </c>
      <c r="C76">
        <v>762</v>
      </c>
      <c r="D76">
        <v>29</v>
      </c>
      <c r="F76" s="18">
        <f t="shared" si="1"/>
        <v>0.96333754740834387</v>
      </c>
    </row>
    <row r="77" spans="1:6" x14ac:dyDescent="0.25">
      <c r="A77" t="s">
        <v>82</v>
      </c>
      <c r="B77" t="s">
        <v>7</v>
      </c>
      <c r="C77">
        <v>307</v>
      </c>
      <c r="D77">
        <v>77</v>
      </c>
      <c r="F77" s="18">
        <f t="shared" si="1"/>
        <v>0.79947916666666663</v>
      </c>
    </row>
    <row r="78" spans="1:6" x14ac:dyDescent="0.25">
      <c r="A78" t="s">
        <v>83</v>
      </c>
      <c r="B78" t="s">
        <v>7</v>
      </c>
      <c r="C78">
        <v>73</v>
      </c>
      <c r="D78">
        <v>2</v>
      </c>
      <c r="F78" s="18">
        <f t="shared" si="1"/>
        <v>0.97333333333333338</v>
      </c>
    </row>
    <row r="79" spans="1:6" x14ac:dyDescent="0.25">
      <c r="A79" t="s">
        <v>84</v>
      </c>
      <c r="B79" t="s">
        <v>7</v>
      </c>
      <c r="C79">
        <v>90</v>
      </c>
      <c r="D79">
        <v>14</v>
      </c>
      <c r="F79" s="18">
        <f t="shared" si="1"/>
        <v>0.86538461538461542</v>
      </c>
    </row>
    <row r="80" spans="1:6" x14ac:dyDescent="0.25">
      <c r="A80" t="s">
        <v>85</v>
      </c>
      <c r="B80" t="s">
        <v>7</v>
      </c>
      <c r="C80">
        <v>141</v>
      </c>
      <c r="D80">
        <v>12</v>
      </c>
      <c r="F80" s="18">
        <f t="shared" si="1"/>
        <v>0.92156862745098034</v>
      </c>
    </row>
    <row r="81" spans="1:6" x14ac:dyDescent="0.25">
      <c r="A81" t="s">
        <v>86</v>
      </c>
      <c r="B81" t="s">
        <v>7</v>
      </c>
      <c r="C81">
        <v>346</v>
      </c>
      <c r="D81">
        <v>16</v>
      </c>
      <c r="E81">
        <v>1</v>
      </c>
      <c r="F81" s="18">
        <f t="shared" si="1"/>
        <v>0.95580110497237569</v>
      </c>
    </row>
    <row r="82" spans="1:6" x14ac:dyDescent="0.25">
      <c r="A82" s="14"/>
      <c r="B82" s="13" t="s">
        <v>120</v>
      </c>
      <c r="C82" s="15">
        <f>SUM(C4:C81)</f>
        <v>32135</v>
      </c>
      <c r="D82" s="15">
        <f>SUM(D4:D81)</f>
        <v>5325</v>
      </c>
      <c r="E82" s="15">
        <f>SUM(E4:E81)</f>
        <v>30</v>
      </c>
      <c r="F82" s="17">
        <f>C82/(C82+D82)</f>
        <v>0.85784837159636951</v>
      </c>
    </row>
  </sheetData>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2"/>
  <sheetViews>
    <sheetView workbookViewId="0">
      <pane ySplit="3" topLeftCell="A4" activePane="bottomLeft" state="frozen"/>
      <selection pane="bottomLeft"/>
    </sheetView>
  </sheetViews>
  <sheetFormatPr defaultRowHeight="15" x14ac:dyDescent="0.25"/>
  <cols>
    <col min="1" max="1" width="27.85546875" bestFit="1" customWidth="1"/>
    <col min="2" max="2" width="20.140625" bestFit="1" customWidth="1"/>
    <col min="3" max="3" width="21.7109375" bestFit="1" customWidth="1"/>
    <col min="4" max="4" width="19.85546875" bestFit="1" customWidth="1"/>
    <col min="5" max="5" width="29.42578125" customWidth="1"/>
    <col min="6" max="6" width="22.85546875" bestFit="1" customWidth="1"/>
    <col min="7" max="7" width="14.42578125" bestFit="1" customWidth="1"/>
  </cols>
  <sheetData>
    <row r="1" spans="1:7" ht="18.75" x14ac:dyDescent="0.3">
      <c r="A1" s="1" t="s">
        <v>115</v>
      </c>
    </row>
    <row r="3" spans="1:7" ht="30" x14ac:dyDescent="0.25">
      <c r="A3" s="8" t="s">
        <v>0</v>
      </c>
      <c r="B3" s="9" t="s">
        <v>1</v>
      </c>
      <c r="C3" s="16" t="s">
        <v>104</v>
      </c>
      <c r="D3" s="16" t="s">
        <v>105</v>
      </c>
      <c r="E3" s="10" t="s">
        <v>106</v>
      </c>
      <c r="F3" s="16" t="s">
        <v>107</v>
      </c>
      <c r="G3" s="7" t="s">
        <v>117</v>
      </c>
    </row>
    <row r="4" spans="1:7" x14ac:dyDescent="0.25">
      <c r="A4" t="s">
        <v>6</v>
      </c>
      <c r="B4" t="s">
        <v>7</v>
      </c>
      <c r="C4">
        <v>0</v>
      </c>
      <c r="D4">
        <v>5</v>
      </c>
      <c r="E4">
        <v>0</v>
      </c>
      <c r="F4">
        <v>0</v>
      </c>
      <c r="G4" s="5">
        <f>SUM(C4:F4)</f>
        <v>5</v>
      </c>
    </row>
    <row r="5" spans="1:7" x14ac:dyDescent="0.25">
      <c r="A5" t="s">
        <v>8</v>
      </c>
      <c r="B5" t="s">
        <v>9</v>
      </c>
      <c r="C5">
        <v>456</v>
      </c>
      <c r="D5">
        <v>648</v>
      </c>
      <c r="E5">
        <v>2</v>
      </c>
      <c r="F5">
        <v>9</v>
      </c>
      <c r="G5" s="5">
        <f t="shared" ref="G5:G68" si="0">SUM(C5:F5)</f>
        <v>1115</v>
      </c>
    </row>
    <row r="6" spans="1:7" x14ac:dyDescent="0.25">
      <c r="A6" t="s">
        <v>10</v>
      </c>
      <c r="B6" t="s">
        <v>11</v>
      </c>
      <c r="C6">
        <v>27</v>
      </c>
      <c r="D6">
        <v>90</v>
      </c>
      <c r="E6">
        <v>3</v>
      </c>
      <c r="F6">
        <v>24</v>
      </c>
      <c r="G6" s="5">
        <f t="shared" si="0"/>
        <v>144</v>
      </c>
    </row>
    <row r="7" spans="1:7" x14ac:dyDescent="0.25">
      <c r="A7" t="s">
        <v>12</v>
      </c>
      <c r="B7" t="s">
        <v>7</v>
      </c>
      <c r="C7">
        <v>0</v>
      </c>
      <c r="D7">
        <v>0</v>
      </c>
      <c r="E7">
        <v>0</v>
      </c>
      <c r="F7">
        <v>0</v>
      </c>
      <c r="G7" s="5">
        <f t="shared" si="0"/>
        <v>0</v>
      </c>
    </row>
    <row r="8" spans="1:7" x14ac:dyDescent="0.25">
      <c r="A8" t="s">
        <v>13</v>
      </c>
      <c r="B8" t="s">
        <v>7</v>
      </c>
      <c r="C8">
        <v>0</v>
      </c>
      <c r="D8">
        <v>0</v>
      </c>
      <c r="E8">
        <v>0</v>
      </c>
      <c r="F8">
        <v>0</v>
      </c>
      <c r="G8" s="5">
        <f t="shared" si="0"/>
        <v>0</v>
      </c>
    </row>
    <row r="9" spans="1:7" x14ac:dyDescent="0.25">
      <c r="A9" t="s">
        <v>14</v>
      </c>
      <c r="B9" t="s">
        <v>7</v>
      </c>
      <c r="C9">
        <v>0</v>
      </c>
      <c r="D9">
        <v>0</v>
      </c>
      <c r="E9">
        <v>0</v>
      </c>
      <c r="F9">
        <v>0</v>
      </c>
      <c r="G9" s="5">
        <f t="shared" si="0"/>
        <v>0</v>
      </c>
    </row>
    <row r="10" spans="1:7" x14ac:dyDescent="0.25">
      <c r="A10" t="s">
        <v>15</v>
      </c>
      <c r="B10" t="s">
        <v>7</v>
      </c>
      <c r="C10">
        <v>0</v>
      </c>
      <c r="D10">
        <v>2</v>
      </c>
      <c r="E10">
        <v>0</v>
      </c>
      <c r="F10">
        <v>0</v>
      </c>
      <c r="G10" s="5">
        <f t="shared" si="0"/>
        <v>2</v>
      </c>
    </row>
    <row r="11" spans="1:7" x14ac:dyDescent="0.25">
      <c r="A11" t="s">
        <v>16</v>
      </c>
      <c r="B11" t="s">
        <v>9</v>
      </c>
      <c r="C11">
        <v>0</v>
      </c>
      <c r="D11">
        <v>0</v>
      </c>
      <c r="E11">
        <v>0</v>
      </c>
      <c r="F11">
        <v>0</v>
      </c>
      <c r="G11" s="5">
        <f t="shared" si="0"/>
        <v>0</v>
      </c>
    </row>
    <row r="12" spans="1:7" x14ac:dyDescent="0.25">
      <c r="A12" t="s">
        <v>17</v>
      </c>
      <c r="B12" t="s">
        <v>7</v>
      </c>
      <c r="C12">
        <v>114</v>
      </c>
      <c r="D12">
        <v>8</v>
      </c>
      <c r="E12">
        <v>0</v>
      </c>
      <c r="F12">
        <v>0</v>
      </c>
      <c r="G12" s="5">
        <f t="shared" si="0"/>
        <v>122</v>
      </c>
    </row>
    <row r="13" spans="1:7" x14ac:dyDescent="0.25">
      <c r="A13" t="s">
        <v>18</v>
      </c>
      <c r="B13" t="s">
        <v>7</v>
      </c>
      <c r="C13">
        <v>0</v>
      </c>
      <c r="D13">
        <v>0</v>
      </c>
      <c r="E13">
        <v>0</v>
      </c>
      <c r="F13">
        <v>0</v>
      </c>
      <c r="G13" s="5">
        <f t="shared" si="0"/>
        <v>0</v>
      </c>
    </row>
    <row r="14" spans="1:7" x14ac:dyDescent="0.25">
      <c r="A14" t="s">
        <v>19</v>
      </c>
      <c r="B14" t="s">
        <v>7</v>
      </c>
      <c r="C14">
        <v>4</v>
      </c>
      <c r="D14">
        <v>26</v>
      </c>
      <c r="E14">
        <v>0</v>
      </c>
      <c r="F14">
        <v>0</v>
      </c>
      <c r="G14" s="5">
        <f t="shared" si="0"/>
        <v>30</v>
      </c>
    </row>
    <row r="15" spans="1:7" x14ac:dyDescent="0.25">
      <c r="A15" t="s">
        <v>20</v>
      </c>
      <c r="B15" t="s">
        <v>11</v>
      </c>
      <c r="C15">
        <v>127</v>
      </c>
      <c r="D15">
        <v>72</v>
      </c>
      <c r="E15">
        <v>0</v>
      </c>
      <c r="F15">
        <v>4</v>
      </c>
      <c r="G15" s="5">
        <f t="shared" si="0"/>
        <v>203</v>
      </c>
    </row>
    <row r="16" spans="1:7" x14ac:dyDescent="0.25">
      <c r="A16" t="s">
        <v>21</v>
      </c>
      <c r="B16" t="s">
        <v>11</v>
      </c>
      <c r="C16">
        <v>36</v>
      </c>
      <c r="D16">
        <v>80</v>
      </c>
      <c r="E16">
        <v>3</v>
      </c>
      <c r="F16">
        <v>7</v>
      </c>
      <c r="G16" s="5">
        <f t="shared" si="0"/>
        <v>126</v>
      </c>
    </row>
    <row r="17" spans="1:7" x14ac:dyDescent="0.25">
      <c r="A17" t="s">
        <v>22</v>
      </c>
      <c r="B17" t="s">
        <v>7</v>
      </c>
      <c r="C17">
        <v>3</v>
      </c>
      <c r="D17">
        <v>36</v>
      </c>
      <c r="E17">
        <v>0</v>
      </c>
      <c r="F17">
        <v>0</v>
      </c>
      <c r="G17" s="5">
        <f t="shared" si="0"/>
        <v>39</v>
      </c>
    </row>
    <row r="18" spans="1:7" x14ac:dyDescent="0.25">
      <c r="A18" t="s">
        <v>23</v>
      </c>
      <c r="B18" t="s">
        <v>9</v>
      </c>
      <c r="C18">
        <v>0</v>
      </c>
      <c r="D18">
        <v>0</v>
      </c>
      <c r="E18">
        <v>0</v>
      </c>
      <c r="F18">
        <v>0</v>
      </c>
      <c r="G18" s="5">
        <f t="shared" si="0"/>
        <v>0</v>
      </c>
    </row>
    <row r="19" spans="1:7" x14ac:dyDescent="0.25">
      <c r="A19" t="s">
        <v>24</v>
      </c>
      <c r="B19" t="s">
        <v>7</v>
      </c>
      <c r="C19">
        <v>0</v>
      </c>
      <c r="D19">
        <v>0</v>
      </c>
      <c r="E19">
        <v>0</v>
      </c>
      <c r="F19">
        <v>0</v>
      </c>
      <c r="G19" s="5">
        <f t="shared" si="0"/>
        <v>0</v>
      </c>
    </row>
    <row r="20" spans="1:7" x14ac:dyDescent="0.25">
      <c r="A20" t="s">
        <v>25</v>
      </c>
      <c r="B20" t="s">
        <v>11</v>
      </c>
      <c r="C20">
        <v>20</v>
      </c>
      <c r="D20">
        <v>10</v>
      </c>
      <c r="E20">
        <v>0</v>
      </c>
      <c r="F20">
        <v>0</v>
      </c>
      <c r="G20" s="5">
        <f t="shared" si="0"/>
        <v>30</v>
      </c>
    </row>
    <row r="21" spans="1:7" x14ac:dyDescent="0.25">
      <c r="A21" t="s">
        <v>26</v>
      </c>
      <c r="B21" t="s">
        <v>7</v>
      </c>
      <c r="C21">
        <v>0</v>
      </c>
      <c r="D21">
        <v>0</v>
      </c>
      <c r="E21">
        <v>0</v>
      </c>
      <c r="F21">
        <v>0</v>
      </c>
      <c r="G21" s="5">
        <f t="shared" si="0"/>
        <v>0</v>
      </c>
    </row>
    <row r="22" spans="1:7" x14ac:dyDescent="0.25">
      <c r="A22" t="s">
        <v>27</v>
      </c>
      <c r="B22" t="s">
        <v>7</v>
      </c>
      <c r="C22">
        <v>14</v>
      </c>
      <c r="D22">
        <v>8</v>
      </c>
      <c r="E22">
        <v>0</v>
      </c>
      <c r="F22">
        <v>0</v>
      </c>
      <c r="G22" s="5">
        <f t="shared" si="0"/>
        <v>22</v>
      </c>
    </row>
    <row r="23" spans="1:7" x14ac:dyDescent="0.25">
      <c r="A23" t="s">
        <v>28</v>
      </c>
      <c r="B23" t="s">
        <v>7</v>
      </c>
      <c r="C23">
        <v>0</v>
      </c>
      <c r="D23">
        <v>6</v>
      </c>
      <c r="E23">
        <v>0</v>
      </c>
      <c r="F23">
        <v>0</v>
      </c>
      <c r="G23" s="5">
        <f t="shared" si="0"/>
        <v>6</v>
      </c>
    </row>
    <row r="24" spans="1:7" x14ac:dyDescent="0.25">
      <c r="A24" t="s">
        <v>29</v>
      </c>
      <c r="B24" t="s">
        <v>7</v>
      </c>
      <c r="C24">
        <v>0</v>
      </c>
      <c r="D24">
        <v>0</v>
      </c>
      <c r="E24">
        <v>0</v>
      </c>
      <c r="F24">
        <v>0</v>
      </c>
      <c r="G24" s="5">
        <f t="shared" si="0"/>
        <v>0</v>
      </c>
    </row>
    <row r="25" spans="1:7" x14ac:dyDescent="0.25">
      <c r="A25" t="s">
        <v>30</v>
      </c>
      <c r="B25" t="s">
        <v>11</v>
      </c>
      <c r="C25">
        <v>92</v>
      </c>
      <c r="D25">
        <v>46</v>
      </c>
      <c r="E25">
        <v>0</v>
      </c>
      <c r="F25">
        <v>5</v>
      </c>
      <c r="G25" s="5">
        <f t="shared" si="0"/>
        <v>143</v>
      </c>
    </row>
    <row r="26" spans="1:7" x14ac:dyDescent="0.25">
      <c r="A26" t="s">
        <v>31</v>
      </c>
      <c r="B26" t="s">
        <v>11</v>
      </c>
      <c r="C26">
        <v>17</v>
      </c>
      <c r="D26">
        <v>36</v>
      </c>
      <c r="E26">
        <v>0</v>
      </c>
      <c r="F26">
        <v>4</v>
      </c>
      <c r="G26" s="5">
        <f t="shared" si="0"/>
        <v>57</v>
      </c>
    </row>
    <row r="27" spans="1:7" x14ac:dyDescent="0.25">
      <c r="A27" t="s">
        <v>32</v>
      </c>
      <c r="B27" t="s">
        <v>7</v>
      </c>
      <c r="C27">
        <v>0</v>
      </c>
      <c r="D27">
        <v>1</v>
      </c>
      <c r="E27">
        <v>0</v>
      </c>
      <c r="F27">
        <v>0</v>
      </c>
      <c r="G27" s="5">
        <f t="shared" si="0"/>
        <v>1</v>
      </c>
    </row>
    <row r="28" spans="1:7" x14ac:dyDescent="0.25">
      <c r="A28" t="s">
        <v>33</v>
      </c>
      <c r="B28" t="s">
        <v>7</v>
      </c>
      <c r="C28">
        <v>2</v>
      </c>
      <c r="D28">
        <v>1</v>
      </c>
      <c r="E28">
        <v>0</v>
      </c>
      <c r="F28">
        <v>0</v>
      </c>
      <c r="G28" s="5">
        <f t="shared" si="0"/>
        <v>3</v>
      </c>
    </row>
    <row r="29" spans="1:7" x14ac:dyDescent="0.25">
      <c r="A29" t="s">
        <v>34</v>
      </c>
      <c r="B29" t="s">
        <v>7</v>
      </c>
      <c r="C29">
        <v>12</v>
      </c>
      <c r="D29">
        <v>19</v>
      </c>
      <c r="E29">
        <v>0</v>
      </c>
      <c r="F29">
        <v>0</v>
      </c>
      <c r="G29" s="5">
        <f t="shared" si="0"/>
        <v>31</v>
      </c>
    </row>
    <row r="30" spans="1:7" x14ac:dyDescent="0.25">
      <c r="A30" t="s">
        <v>35</v>
      </c>
      <c r="B30" t="s">
        <v>7</v>
      </c>
      <c r="C30">
        <v>0</v>
      </c>
      <c r="D30">
        <v>1</v>
      </c>
      <c r="E30">
        <v>0</v>
      </c>
      <c r="F30">
        <v>0</v>
      </c>
      <c r="G30" s="5">
        <f t="shared" si="0"/>
        <v>1</v>
      </c>
    </row>
    <row r="31" spans="1:7" x14ac:dyDescent="0.25">
      <c r="A31" t="s">
        <v>36</v>
      </c>
      <c r="B31" t="s">
        <v>7</v>
      </c>
      <c r="C31">
        <v>0</v>
      </c>
      <c r="D31">
        <v>0</v>
      </c>
      <c r="E31">
        <v>0</v>
      </c>
      <c r="F31">
        <v>0</v>
      </c>
      <c r="G31" s="5">
        <f t="shared" si="0"/>
        <v>0</v>
      </c>
    </row>
    <row r="32" spans="1:7" x14ac:dyDescent="0.25">
      <c r="A32" t="s">
        <v>37</v>
      </c>
      <c r="B32" t="s">
        <v>7</v>
      </c>
      <c r="C32">
        <v>16</v>
      </c>
      <c r="D32">
        <v>6</v>
      </c>
      <c r="E32">
        <v>0</v>
      </c>
      <c r="F32">
        <v>0</v>
      </c>
      <c r="G32" s="5">
        <f t="shared" si="0"/>
        <v>22</v>
      </c>
    </row>
    <row r="33" spans="1:7" x14ac:dyDescent="0.25">
      <c r="A33" t="s">
        <v>38</v>
      </c>
      <c r="B33" t="s">
        <v>7</v>
      </c>
      <c r="C33">
        <v>1</v>
      </c>
      <c r="D33">
        <v>10</v>
      </c>
      <c r="E33">
        <v>0</v>
      </c>
      <c r="F33">
        <v>0</v>
      </c>
      <c r="G33" s="5">
        <f t="shared" si="0"/>
        <v>11</v>
      </c>
    </row>
    <row r="34" spans="1:7" x14ac:dyDescent="0.25">
      <c r="A34" t="s">
        <v>39</v>
      </c>
      <c r="B34" t="s">
        <v>7</v>
      </c>
      <c r="C34">
        <v>0</v>
      </c>
      <c r="D34">
        <v>5</v>
      </c>
      <c r="E34">
        <v>1</v>
      </c>
      <c r="F34">
        <v>1</v>
      </c>
      <c r="G34" s="5">
        <f t="shared" si="0"/>
        <v>7</v>
      </c>
    </row>
    <row r="35" spans="1:7" x14ac:dyDescent="0.25">
      <c r="A35" t="s">
        <v>40</v>
      </c>
      <c r="B35" t="s">
        <v>7</v>
      </c>
      <c r="C35">
        <v>0</v>
      </c>
      <c r="D35">
        <v>0</v>
      </c>
      <c r="E35">
        <v>0</v>
      </c>
      <c r="F35">
        <v>0</v>
      </c>
      <c r="G35" s="5">
        <f t="shared" si="0"/>
        <v>0</v>
      </c>
    </row>
    <row r="36" spans="1:7" x14ac:dyDescent="0.25">
      <c r="A36" t="s">
        <v>41</v>
      </c>
      <c r="B36" t="s">
        <v>7</v>
      </c>
      <c r="C36">
        <v>2</v>
      </c>
      <c r="D36">
        <v>3</v>
      </c>
      <c r="E36">
        <v>0</v>
      </c>
      <c r="F36">
        <v>0</v>
      </c>
      <c r="G36" s="5">
        <f t="shared" si="0"/>
        <v>5</v>
      </c>
    </row>
    <row r="37" spans="1:7" x14ac:dyDescent="0.25">
      <c r="A37" t="s">
        <v>42</v>
      </c>
      <c r="B37" t="s">
        <v>9</v>
      </c>
      <c r="C37">
        <v>11</v>
      </c>
      <c r="D37">
        <v>45</v>
      </c>
      <c r="E37">
        <v>2</v>
      </c>
      <c r="F37">
        <v>5</v>
      </c>
      <c r="G37" s="5">
        <f t="shared" si="0"/>
        <v>63</v>
      </c>
    </row>
    <row r="38" spans="1:7" x14ac:dyDescent="0.25">
      <c r="A38" t="s">
        <v>43</v>
      </c>
      <c r="B38" t="s">
        <v>7</v>
      </c>
      <c r="C38">
        <v>0</v>
      </c>
      <c r="D38">
        <v>0</v>
      </c>
      <c r="E38">
        <v>0</v>
      </c>
      <c r="F38">
        <v>0</v>
      </c>
      <c r="G38" s="5">
        <f t="shared" si="0"/>
        <v>0</v>
      </c>
    </row>
    <row r="39" spans="1:7" x14ac:dyDescent="0.25">
      <c r="A39" t="s">
        <v>44</v>
      </c>
      <c r="B39" t="s">
        <v>7</v>
      </c>
      <c r="C39">
        <v>1</v>
      </c>
      <c r="D39">
        <v>1</v>
      </c>
      <c r="E39">
        <v>0</v>
      </c>
      <c r="F39">
        <v>0</v>
      </c>
      <c r="G39" s="5">
        <f t="shared" si="0"/>
        <v>2</v>
      </c>
    </row>
    <row r="40" spans="1:7" x14ac:dyDescent="0.25">
      <c r="A40" t="s">
        <v>45</v>
      </c>
      <c r="B40" t="s">
        <v>7</v>
      </c>
      <c r="C40">
        <v>0</v>
      </c>
      <c r="D40">
        <v>2</v>
      </c>
      <c r="E40">
        <v>0</v>
      </c>
      <c r="F40">
        <v>0</v>
      </c>
      <c r="G40" s="5">
        <f t="shared" si="0"/>
        <v>2</v>
      </c>
    </row>
    <row r="41" spans="1:7" x14ac:dyDescent="0.25">
      <c r="A41" t="s">
        <v>46</v>
      </c>
      <c r="B41" t="s">
        <v>9</v>
      </c>
      <c r="C41">
        <v>22</v>
      </c>
      <c r="D41">
        <v>28</v>
      </c>
      <c r="E41">
        <v>1</v>
      </c>
      <c r="F41">
        <v>1</v>
      </c>
      <c r="G41" s="5">
        <f t="shared" si="0"/>
        <v>52</v>
      </c>
    </row>
    <row r="42" spans="1:7" x14ac:dyDescent="0.25">
      <c r="A42" t="s">
        <v>47</v>
      </c>
      <c r="B42" t="s">
        <v>7</v>
      </c>
      <c r="C42">
        <v>1</v>
      </c>
      <c r="D42">
        <v>4</v>
      </c>
      <c r="E42">
        <v>0</v>
      </c>
      <c r="F42">
        <v>0</v>
      </c>
      <c r="G42" s="5">
        <f t="shared" si="0"/>
        <v>5</v>
      </c>
    </row>
    <row r="43" spans="1:7" x14ac:dyDescent="0.25">
      <c r="A43" t="s">
        <v>48</v>
      </c>
      <c r="B43" t="s">
        <v>11</v>
      </c>
      <c r="C43">
        <v>253</v>
      </c>
      <c r="D43">
        <v>373</v>
      </c>
      <c r="E43">
        <v>0</v>
      </c>
      <c r="F43">
        <v>1</v>
      </c>
      <c r="G43" s="5">
        <f t="shared" si="0"/>
        <v>627</v>
      </c>
    </row>
    <row r="44" spans="1:7" x14ac:dyDescent="0.25">
      <c r="A44" t="s">
        <v>49</v>
      </c>
      <c r="B44" t="s">
        <v>7</v>
      </c>
      <c r="C44">
        <v>0</v>
      </c>
      <c r="D44">
        <v>1</v>
      </c>
      <c r="E44">
        <v>0</v>
      </c>
      <c r="F44">
        <v>0</v>
      </c>
      <c r="G44" s="5">
        <f t="shared" si="0"/>
        <v>1</v>
      </c>
    </row>
    <row r="45" spans="1:7" x14ac:dyDescent="0.25">
      <c r="A45" t="s">
        <v>50</v>
      </c>
      <c r="B45" t="s">
        <v>11</v>
      </c>
      <c r="C45">
        <v>26</v>
      </c>
      <c r="D45">
        <v>12</v>
      </c>
      <c r="E45">
        <v>0</v>
      </c>
      <c r="F45">
        <v>6</v>
      </c>
      <c r="G45" s="5">
        <f t="shared" si="0"/>
        <v>44</v>
      </c>
    </row>
    <row r="46" spans="1:7" x14ac:dyDescent="0.25">
      <c r="A46" t="s">
        <v>51</v>
      </c>
      <c r="B46" t="s">
        <v>7</v>
      </c>
      <c r="C46">
        <v>0</v>
      </c>
      <c r="D46">
        <v>0</v>
      </c>
      <c r="E46">
        <v>0</v>
      </c>
      <c r="F46">
        <v>0</v>
      </c>
      <c r="G46" s="5">
        <f t="shared" si="0"/>
        <v>0</v>
      </c>
    </row>
    <row r="47" spans="1:7" x14ac:dyDescent="0.25">
      <c r="A47" t="s">
        <v>52</v>
      </c>
      <c r="B47" t="s">
        <v>7</v>
      </c>
      <c r="C47">
        <v>21</v>
      </c>
      <c r="D47">
        <v>15</v>
      </c>
      <c r="E47">
        <v>0</v>
      </c>
      <c r="F47">
        <v>0</v>
      </c>
      <c r="G47" s="5">
        <f t="shared" si="0"/>
        <v>36</v>
      </c>
    </row>
    <row r="48" spans="1:7" x14ac:dyDescent="0.25">
      <c r="A48" t="s">
        <v>53</v>
      </c>
      <c r="B48" t="s">
        <v>7</v>
      </c>
      <c r="C48">
        <v>1</v>
      </c>
      <c r="D48">
        <v>5</v>
      </c>
      <c r="E48">
        <v>0</v>
      </c>
      <c r="F48">
        <v>0</v>
      </c>
      <c r="G48" s="5">
        <f t="shared" si="0"/>
        <v>6</v>
      </c>
    </row>
    <row r="49" spans="1:7" x14ac:dyDescent="0.25">
      <c r="A49" t="s">
        <v>54</v>
      </c>
      <c r="B49" t="s">
        <v>7</v>
      </c>
      <c r="C49">
        <v>20</v>
      </c>
      <c r="D49">
        <v>31</v>
      </c>
      <c r="E49">
        <v>0</v>
      </c>
      <c r="F49">
        <v>1</v>
      </c>
      <c r="G49" s="5">
        <f t="shared" si="0"/>
        <v>52</v>
      </c>
    </row>
    <row r="50" spans="1:7" x14ac:dyDescent="0.25">
      <c r="A50" t="s">
        <v>55</v>
      </c>
      <c r="B50" t="s">
        <v>7</v>
      </c>
      <c r="C50">
        <v>0</v>
      </c>
      <c r="D50">
        <v>0</v>
      </c>
      <c r="E50">
        <v>0</v>
      </c>
      <c r="F50">
        <v>0</v>
      </c>
      <c r="G50" s="5">
        <f t="shared" si="0"/>
        <v>0</v>
      </c>
    </row>
    <row r="51" spans="1:7" x14ac:dyDescent="0.25">
      <c r="A51" t="s">
        <v>56</v>
      </c>
      <c r="B51" t="s">
        <v>7</v>
      </c>
      <c r="C51">
        <v>4</v>
      </c>
      <c r="D51">
        <v>5</v>
      </c>
      <c r="E51">
        <v>1</v>
      </c>
      <c r="F51">
        <v>0</v>
      </c>
      <c r="G51" s="5">
        <f t="shared" si="0"/>
        <v>10</v>
      </c>
    </row>
    <row r="52" spans="1:7" x14ac:dyDescent="0.25">
      <c r="A52" t="s">
        <v>57</v>
      </c>
      <c r="B52" t="s">
        <v>7</v>
      </c>
      <c r="C52">
        <v>1</v>
      </c>
      <c r="D52">
        <v>0</v>
      </c>
      <c r="E52">
        <v>0</v>
      </c>
      <c r="F52">
        <v>0</v>
      </c>
      <c r="G52" s="5">
        <f t="shared" si="0"/>
        <v>1</v>
      </c>
    </row>
    <row r="53" spans="1:7" x14ac:dyDescent="0.25">
      <c r="A53" t="s">
        <v>58</v>
      </c>
      <c r="B53" t="s">
        <v>7</v>
      </c>
      <c r="C53">
        <v>0</v>
      </c>
      <c r="D53">
        <v>3</v>
      </c>
      <c r="E53">
        <v>0</v>
      </c>
      <c r="F53">
        <v>0</v>
      </c>
      <c r="G53" s="5">
        <f t="shared" si="0"/>
        <v>3</v>
      </c>
    </row>
    <row r="54" spans="1:7" x14ac:dyDescent="0.25">
      <c r="A54" t="s">
        <v>59</v>
      </c>
      <c r="B54" t="s">
        <v>7</v>
      </c>
      <c r="C54">
        <v>0</v>
      </c>
      <c r="D54">
        <v>4</v>
      </c>
      <c r="E54">
        <v>0</v>
      </c>
      <c r="F54">
        <v>0</v>
      </c>
      <c r="G54" s="5">
        <f t="shared" si="0"/>
        <v>4</v>
      </c>
    </row>
    <row r="55" spans="1:7" x14ac:dyDescent="0.25">
      <c r="A55" t="s">
        <v>60</v>
      </c>
      <c r="B55" t="s">
        <v>7</v>
      </c>
      <c r="C55">
        <v>0</v>
      </c>
      <c r="D55">
        <v>1</v>
      </c>
      <c r="E55">
        <v>0</v>
      </c>
      <c r="F55">
        <v>0</v>
      </c>
      <c r="G55" s="5">
        <f t="shared" si="0"/>
        <v>1</v>
      </c>
    </row>
    <row r="56" spans="1:7" x14ac:dyDescent="0.25">
      <c r="A56" t="s">
        <v>61</v>
      </c>
      <c r="B56" t="s">
        <v>7</v>
      </c>
      <c r="C56">
        <v>0</v>
      </c>
      <c r="D56">
        <v>1</v>
      </c>
      <c r="E56">
        <v>0</v>
      </c>
      <c r="F56">
        <v>0</v>
      </c>
      <c r="G56" s="5">
        <f t="shared" si="0"/>
        <v>1</v>
      </c>
    </row>
    <row r="57" spans="1:7" x14ac:dyDescent="0.25">
      <c r="A57" t="s">
        <v>62</v>
      </c>
      <c r="B57" t="s">
        <v>7</v>
      </c>
      <c r="C57">
        <v>2</v>
      </c>
      <c r="D57">
        <v>0</v>
      </c>
      <c r="E57">
        <v>0</v>
      </c>
      <c r="F57">
        <v>0</v>
      </c>
      <c r="G57" s="5">
        <f t="shared" si="0"/>
        <v>2</v>
      </c>
    </row>
    <row r="58" spans="1:7" x14ac:dyDescent="0.25">
      <c r="A58" t="s">
        <v>63</v>
      </c>
      <c r="B58" t="s">
        <v>7</v>
      </c>
      <c r="C58">
        <v>0</v>
      </c>
      <c r="D58">
        <v>0</v>
      </c>
      <c r="E58">
        <v>0</v>
      </c>
      <c r="F58">
        <v>0</v>
      </c>
      <c r="G58" s="5">
        <f t="shared" si="0"/>
        <v>0</v>
      </c>
    </row>
    <row r="59" spans="1:7" x14ac:dyDescent="0.25">
      <c r="A59" t="s">
        <v>64</v>
      </c>
      <c r="B59" t="s">
        <v>11</v>
      </c>
      <c r="C59">
        <v>67</v>
      </c>
      <c r="D59">
        <v>200</v>
      </c>
      <c r="E59">
        <v>1</v>
      </c>
      <c r="F59">
        <v>3</v>
      </c>
      <c r="G59" s="5">
        <f t="shared" si="0"/>
        <v>271</v>
      </c>
    </row>
    <row r="60" spans="1:7" x14ac:dyDescent="0.25">
      <c r="A60" t="s">
        <v>65</v>
      </c>
      <c r="B60" t="s">
        <v>7</v>
      </c>
      <c r="C60">
        <v>0</v>
      </c>
      <c r="D60">
        <v>2</v>
      </c>
      <c r="E60">
        <v>1</v>
      </c>
      <c r="F60">
        <v>0</v>
      </c>
      <c r="G60" s="5">
        <f t="shared" si="0"/>
        <v>3</v>
      </c>
    </row>
    <row r="61" spans="1:7" x14ac:dyDescent="0.25">
      <c r="A61" t="s">
        <v>66</v>
      </c>
      <c r="B61" t="s">
        <v>9</v>
      </c>
      <c r="C61">
        <v>21</v>
      </c>
      <c r="D61">
        <v>33</v>
      </c>
      <c r="E61">
        <v>0</v>
      </c>
      <c r="F61">
        <v>0</v>
      </c>
      <c r="G61" s="5">
        <f t="shared" si="0"/>
        <v>54</v>
      </c>
    </row>
    <row r="62" spans="1:7" x14ac:dyDescent="0.25">
      <c r="A62" t="s">
        <v>67</v>
      </c>
      <c r="B62" t="s">
        <v>7</v>
      </c>
      <c r="C62">
        <v>0</v>
      </c>
      <c r="D62">
        <v>0</v>
      </c>
      <c r="E62">
        <v>0</v>
      </c>
      <c r="F62">
        <v>0</v>
      </c>
      <c r="G62" s="5">
        <f t="shared" si="0"/>
        <v>0</v>
      </c>
    </row>
    <row r="63" spans="1:7" x14ac:dyDescent="0.25">
      <c r="A63" t="s">
        <v>68</v>
      </c>
      <c r="B63" t="s">
        <v>7</v>
      </c>
      <c r="C63">
        <v>0</v>
      </c>
      <c r="D63">
        <v>1</v>
      </c>
      <c r="E63">
        <v>1</v>
      </c>
      <c r="F63">
        <v>1</v>
      </c>
      <c r="G63" s="5">
        <f t="shared" si="0"/>
        <v>3</v>
      </c>
    </row>
    <row r="64" spans="1:7" x14ac:dyDescent="0.25">
      <c r="A64" t="s">
        <v>69</v>
      </c>
      <c r="B64" t="s">
        <v>7</v>
      </c>
      <c r="C64">
        <v>0</v>
      </c>
      <c r="D64">
        <v>3</v>
      </c>
      <c r="E64">
        <v>1</v>
      </c>
      <c r="F64">
        <v>0</v>
      </c>
      <c r="G64" s="5">
        <f t="shared" si="0"/>
        <v>4</v>
      </c>
    </row>
    <row r="65" spans="1:7" x14ac:dyDescent="0.25">
      <c r="A65" t="s">
        <v>70</v>
      </c>
      <c r="B65" t="s">
        <v>7</v>
      </c>
      <c r="C65">
        <v>2</v>
      </c>
      <c r="D65">
        <v>5</v>
      </c>
      <c r="E65">
        <v>0</v>
      </c>
      <c r="F65">
        <v>0</v>
      </c>
      <c r="G65" s="5">
        <f t="shared" si="0"/>
        <v>7</v>
      </c>
    </row>
    <row r="66" spans="1:7" x14ac:dyDescent="0.25">
      <c r="A66" t="s">
        <v>71</v>
      </c>
      <c r="B66" t="s">
        <v>7</v>
      </c>
      <c r="C66">
        <v>1</v>
      </c>
      <c r="D66">
        <v>2</v>
      </c>
      <c r="E66">
        <v>0</v>
      </c>
      <c r="F66">
        <v>0</v>
      </c>
      <c r="G66" s="5">
        <f t="shared" si="0"/>
        <v>3</v>
      </c>
    </row>
    <row r="67" spans="1:7" x14ac:dyDescent="0.25">
      <c r="A67" t="s">
        <v>72</v>
      </c>
      <c r="B67" t="s">
        <v>7</v>
      </c>
      <c r="C67">
        <v>5</v>
      </c>
      <c r="D67">
        <v>8</v>
      </c>
      <c r="E67">
        <v>0</v>
      </c>
      <c r="F67">
        <v>0</v>
      </c>
      <c r="G67" s="5">
        <f t="shared" si="0"/>
        <v>13</v>
      </c>
    </row>
    <row r="68" spans="1:7" x14ac:dyDescent="0.25">
      <c r="A68" t="s">
        <v>73</v>
      </c>
      <c r="B68" t="s">
        <v>11</v>
      </c>
      <c r="C68">
        <v>100</v>
      </c>
      <c r="D68">
        <v>89</v>
      </c>
      <c r="E68">
        <v>0</v>
      </c>
      <c r="F68">
        <v>13</v>
      </c>
      <c r="G68" s="5">
        <f t="shared" si="0"/>
        <v>202</v>
      </c>
    </row>
    <row r="69" spans="1:7" x14ac:dyDescent="0.25">
      <c r="A69" t="s">
        <v>74</v>
      </c>
      <c r="B69" t="s">
        <v>7</v>
      </c>
      <c r="C69">
        <v>0</v>
      </c>
      <c r="D69">
        <v>1</v>
      </c>
      <c r="E69">
        <v>0</v>
      </c>
      <c r="F69">
        <v>0</v>
      </c>
      <c r="G69" s="5">
        <f t="shared" ref="G69:G82" si="1">SUM(C69:F69)</f>
        <v>1</v>
      </c>
    </row>
    <row r="70" spans="1:7" x14ac:dyDescent="0.25">
      <c r="A70" t="s">
        <v>75</v>
      </c>
      <c r="B70" t="s">
        <v>7</v>
      </c>
      <c r="C70">
        <v>0</v>
      </c>
      <c r="D70">
        <v>0</v>
      </c>
      <c r="E70">
        <v>0</v>
      </c>
      <c r="F70">
        <v>0</v>
      </c>
      <c r="G70" s="5">
        <f t="shared" si="1"/>
        <v>0</v>
      </c>
    </row>
    <row r="71" spans="1:7" x14ac:dyDescent="0.25">
      <c r="A71" t="s">
        <v>76</v>
      </c>
      <c r="B71" t="s">
        <v>7</v>
      </c>
      <c r="C71">
        <v>0</v>
      </c>
      <c r="D71">
        <v>6</v>
      </c>
      <c r="E71">
        <v>0</v>
      </c>
      <c r="F71">
        <v>0</v>
      </c>
      <c r="G71" s="5">
        <f t="shared" si="1"/>
        <v>6</v>
      </c>
    </row>
    <row r="72" spans="1:7" x14ac:dyDescent="0.25">
      <c r="A72" t="s">
        <v>77</v>
      </c>
      <c r="B72" t="s">
        <v>7</v>
      </c>
      <c r="C72">
        <v>0</v>
      </c>
      <c r="D72">
        <v>0</v>
      </c>
      <c r="E72">
        <v>0</v>
      </c>
      <c r="F72">
        <v>0</v>
      </c>
      <c r="G72" s="5">
        <f t="shared" si="1"/>
        <v>0</v>
      </c>
    </row>
    <row r="73" spans="1:7" x14ac:dyDescent="0.25">
      <c r="A73" t="s">
        <v>78</v>
      </c>
      <c r="B73" t="s">
        <v>7</v>
      </c>
      <c r="C73">
        <v>2</v>
      </c>
      <c r="D73">
        <v>2</v>
      </c>
      <c r="E73">
        <v>0</v>
      </c>
      <c r="F73">
        <v>0</v>
      </c>
      <c r="G73" s="5">
        <f t="shared" si="1"/>
        <v>4</v>
      </c>
    </row>
    <row r="74" spans="1:7" x14ac:dyDescent="0.25">
      <c r="A74" t="s">
        <v>79</v>
      </c>
      <c r="B74" t="s">
        <v>7</v>
      </c>
      <c r="C74">
        <v>0</v>
      </c>
      <c r="D74">
        <v>0</v>
      </c>
      <c r="E74">
        <v>0</v>
      </c>
      <c r="F74">
        <v>0</v>
      </c>
      <c r="G74" s="5">
        <f t="shared" si="1"/>
        <v>0</v>
      </c>
    </row>
    <row r="75" spans="1:7" x14ac:dyDescent="0.25">
      <c r="A75" t="s">
        <v>80</v>
      </c>
      <c r="B75" t="s">
        <v>7</v>
      </c>
      <c r="C75">
        <v>51</v>
      </c>
      <c r="D75">
        <v>19</v>
      </c>
      <c r="E75">
        <v>2</v>
      </c>
      <c r="F75">
        <v>2</v>
      </c>
      <c r="G75" s="5">
        <f t="shared" si="1"/>
        <v>74</v>
      </c>
    </row>
    <row r="76" spans="1:7" x14ac:dyDescent="0.25">
      <c r="A76" t="s">
        <v>81</v>
      </c>
      <c r="B76" t="s">
        <v>11</v>
      </c>
      <c r="C76">
        <v>10</v>
      </c>
      <c r="D76">
        <v>24</v>
      </c>
      <c r="E76">
        <v>0</v>
      </c>
      <c r="F76">
        <v>3</v>
      </c>
      <c r="G76" s="5">
        <f t="shared" si="1"/>
        <v>37</v>
      </c>
    </row>
    <row r="77" spans="1:7" x14ac:dyDescent="0.25">
      <c r="A77" t="s">
        <v>82</v>
      </c>
      <c r="B77" t="s">
        <v>7</v>
      </c>
      <c r="C77">
        <v>1</v>
      </c>
      <c r="D77">
        <v>12</v>
      </c>
      <c r="E77">
        <v>0</v>
      </c>
      <c r="F77">
        <v>1</v>
      </c>
      <c r="G77" s="5">
        <f t="shared" si="1"/>
        <v>14</v>
      </c>
    </row>
    <row r="78" spans="1:7" x14ac:dyDescent="0.25">
      <c r="A78" t="s">
        <v>83</v>
      </c>
      <c r="B78" t="s">
        <v>7</v>
      </c>
      <c r="C78">
        <v>0</v>
      </c>
      <c r="D78">
        <v>0</v>
      </c>
      <c r="E78">
        <v>0</v>
      </c>
      <c r="F78">
        <v>0</v>
      </c>
      <c r="G78" s="5">
        <f t="shared" si="1"/>
        <v>0</v>
      </c>
    </row>
    <row r="79" spans="1:7" x14ac:dyDescent="0.25">
      <c r="A79" t="s">
        <v>84</v>
      </c>
      <c r="B79" t="s">
        <v>7</v>
      </c>
      <c r="C79">
        <v>0</v>
      </c>
      <c r="D79">
        <v>1</v>
      </c>
      <c r="E79">
        <v>0</v>
      </c>
      <c r="F79">
        <v>0</v>
      </c>
      <c r="G79" s="5">
        <f t="shared" si="1"/>
        <v>1</v>
      </c>
    </row>
    <row r="80" spans="1:7" x14ac:dyDescent="0.25">
      <c r="A80" t="s">
        <v>85</v>
      </c>
      <c r="B80" t="s">
        <v>7</v>
      </c>
      <c r="C80">
        <v>0</v>
      </c>
      <c r="D80">
        <v>0</v>
      </c>
      <c r="E80">
        <v>0</v>
      </c>
      <c r="F80">
        <v>0</v>
      </c>
      <c r="G80" s="5">
        <f t="shared" si="1"/>
        <v>0</v>
      </c>
    </row>
    <row r="81" spans="1:7" x14ac:dyDescent="0.25">
      <c r="A81" t="s">
        <v>86</v>
      </c>
      <c r="B81" t="s">
        <v>7</v>
      </c>
      <c r="C81">
        <v>0</v>
      </c>
      <c r="D81">
        <v>0</v>
      </c>
      <c r="E81">
        <v>0</v>
      </c>
      <c r="F81">
        <v>0</v>
      </c>
      <c r="G81" s="5">
        <f t="shared" si="1"/>
        <v>0</v>
      </c>
    </row>
    <row r="82" spans="1:7" x14ac:dyDescent="0.25">
      <c r="A82" s="14"/>
      <c r="B82" s="13" t="s">
        <v>120</v>
      </c>
      <c r="C82" s="15">
        <f>SUM(C4:C81)</f>
        <v>1566</v>
      </c>
      <c r="D82" s="15">
        <f>SUM(D4:D81)</f>
        <v>2058</v>
      </c>
      <c r="E82" s="15">
        <f>SUM(E4:E81)</f>
        <v>19</v>
      </c>
      <c r="F82" s="15">
        <f>SUM(F4:F81)</f>
        <v>91</v>
      </c>
      <c r="G82" s="7">
        <f t="shared" si="1"/>
        <v>3734</v>
      </c>
    </row>
  </sheetData>
  <pageMargins left="0.7" right="0.7" top="0.75" bottom="0.75" header="0.3" footer="0.3"/>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4"/>
  <sheetViews>
    <sheetView workbookViewId="0">
      <pane ySplit="3" topLeftCell="A4" activePane="bottomLeft" state="frozen"/>
      <selection pane="bottomLeft" activeCell="A4" sqref="A4:E81"/>
    </sheetView>
  </sheetViews>
  <sheetFormatPr defaultRowHeight="15" x14ac:dyDescent="0.25"/>
  <cols>
    <col min="1" max="1" width="27.85546875" bestFit="1" customWidth="1"/>
    <col min="2" max="2" width="20.140625" bestFit="1" customWidth="1"/>
    <col min="3" max="3" width="11.28515625" customWidth="1"/>
    <col min="4" max="4" width="18.140625" customWidth="1"/>
    <col min="5" max="5" width="18.42578125" customWidth="1"/>
    <col min="6" max="6" width="21.42578125" customWidth="1"/>
    <col min="7" max="7" width="12.28515625" bestFit="1" customWidth="1"/>
    <col min="8" max="8" width="16.5703125" bestFit="1" customWidth="1"/>
    <col min="9" max="9" width="6.7109375" bestFit="1" customWidth="1"/>
    <col min="10" max="10" width="14.42578125" bestFit="1" customWidth="1"/>
  </cols>
  <sheetData>
    <row r="1" spans="1:10" ht="18.75" x14ac:dyDescent="0.3">
      <c r="A1" s="1" t="s">
        <v>116</v>
      </c>
    </row>
    <row r="3" spans="1:10" ht="30" customHeight="1" x14ac:dyDescent="0.25">
      <c r="A3" s="20" t="s">
        <v>0</v>
      </c>
      <c r="B3" s="21" t="s">
        <v>1</v>
      </c>
      <c r="C3" s="10" t="s">
        <v>108</v>
      </c>
      <c r="D3" s="10" t="s">
        <v>109</v>
      </c>
      <c r="E3" s="10" t="s">
        <v>110</v>
      </c>
      <c r="F3" s="10" t="s">
        <v>111</v>
      </c>
      <c r="G3" s="10" t="s">
        <v>112</v>
      </c>
      <c r="H3" s="10" t="s">
        <v>113</v>
      </c>
      <c r="I3" s="10" t="s">
        <v>114</v>
      </c>
      <c r="J3" s="19" t="s">
        <v>117</v>
      </c>
    </row>
    <row r="4" spans="1:10" x14ac:dyDescent="0.25">
      <c r="A4" t="s">
        <v>6</v>
      </c>
      <c r="B4" t="s">
        <v>7</v>
      </c>
      <c r="C4">
        <v>5</v>
      </c>
      <c r="D4">
        <v>0</v>
      </c>
      <c r="E4">
        <v>0</v>
      </c>
      <c r="F4">
        <v>0</v>
      </c>
      <c r="G4">
        <v>0</v>
      </c>
      <c r="H4">
        <v>0</v>
      </c>
      <c r="I4">
        <v>0</v>
      </c>
      <c r="J4" s="5">
        <f>SUM(C4:I4)</f>
        <v>5</v>
      </c>
    </row>
    <row r="5" spans="1:10" x14ac:dyDescent="0.25">
      <c r="A5" t="s">
        <v>8</v>
      </c>
      <c r="B5" t="s">
        <v>9</v>
      </c>
      <c r="C5">
        <v>605</v>
      </c>
      <c r="D5">
        <v>0</v>
      </c>
      <c r="E5">
        <v>41</v>
      </c>
      <c r="F5">
        <v>2</v>
      </c>
      <c r="G5">
        <v>0</v>
      </c>
      <c r="H5">
        <v>259</v>
      </c>
      <c r="I5">
        <v>208</v>
      </c>
      <c r="J5" s="5">
        <f t="shared" ref="J5:J68" si="0">SUM(C5:I5)</f>
        <v>1115</v>
      </c>
    </row>
    <row r="6" spans="1:10" x14ac:dyDescent="0.25">
      <c r="A6" t="s">
        <v>10</v>
      </c>
      <c r="B6" t="s">
        <v>11</v>
      </c>
      <c r="C6">
        <v>8</v>
      </c>
      <c r="D6">
        <v>0</v>
      </c>
      <c r="E6">
        <v>3</v>
      </c>
      <c r="F6">
        <v>2</v>
      </c>
      <c r="G6">
        <v>20</v>
      </c>
      <c r="H6">
        <v>89</v>
      </c>
      <c r="I6">
        <v>22</v>
      </c>
      <c r="J6" s="5">
        <f t="shared" si="0"/>
        <v>144</v>
      </c>
    </row>
    <row r="7" spans="1:10" x14ac:dyDescent="0.25">
      <c r="A7" t="s">
        <v>12</v>
      </c>
      <c r="B7" t="s">
        <v>7</v>
      </c>
      <c r="C7">
        <v>0</v>
      </c>
      <c r="D7">
        <v>0</v>
      </c>
      <c r="E7">
        <v>0</v>
      </c>
      <c r="F7">
        <v>0</v>
      </c>
      <c r="G7">
        <v>0</v>
      </c>
      <c r="H7">
        <v>0</v>
      </c>
      <c r="I7">
        <v>0</v>
      </c>
      <c r="J7" s="5">
        <f t="shared" si="0"/>
        <v>0</v>
      </c>
    </row>
    <row r="8" spans="1:10" x14ac:dyDescent="0.25">
      <c r="A8" t="s">
        <v>13</v>
      </c>
      <c r="B8" t="s">
        <v>7</v>
      </c>
      <c r="C8">
        <v>0</v>
      </c>
      <c r="D8">
        <v>0</v>
      </c>
      <c r="E8">
        <v>0</v>
      </c>
      <c r="F8">
        <v>0</v>
      </c>
      <c r="G8">
        <v>0</v>
      </c>
      <c r="H8">
        <v>0</v>
      </c>
      <c r="I8">
        <v>0</v>
      </c>
      <c r="J8" s="5">
        <f t="shared" si="0"/>
        <v>0</v>
      </c>
    </row>
    <row r="9" spans="1:10" x14ac:dyDescent="0.25">
      <c r="A9" t="s">
        <v>14</v>
      </c>
      <c r="B9" t="s">
        <v>7</v>
      </c>
      <c r="C9">
        <v>0</v>
      </c>
      <c r="D9">
        <v>0</v>
      </c>
      <c r="E9">
        <v>0</v>
      </c>
      <c r="F9">
        <v>0</v>
      </c>
      <c r="G9">
        <v>0</v>
      </c>
      <c r="H9">
        <v>0</v>
      </c>
      <c r="I9">
        <v>0</v>
      </c>
      <c r="J9" s="5">
        <f t="shared" si="0"/>
        <v>0</v>
      </c>
    </row>
    <row r="10" spans="1:10" x14ac:dyDescent="0.25">
      <c r="A10" t="s">
        <v>15</v>
      </c>
      <c r="B10" t="s">
        <v>7</v>
      </c>
      <c r="C10">
        <v>2</v>
      </c>
      <c r="D10">
        <v>0</v>
      </c>
      <c r="E10">
        <v>0</v>
      </c>
      <c r="F10">
        <v>0</v>
      </c>
      <c r="G10">
        <v>0</v>
      </c>
      <c r="H10">
        <v>0</v>
      </c>
      <c r="I10">
        <v>0</v>
      </c>
      <c r="J10" s="5">
        <f t="shared" si="0"/>
        <v>2</v>
      </c>
    </row>
    <row r="11" spans="1:10" x14ac:dyDescent="0.25">
      <c r="A11" t="s">
        <v>16</v>
      </c>
      <c r="B11" t="s">
        <v>9</v>
      </c>
      <c r="C11">
        <v>0</v>
      </c>
      <c r="D11">
        <v>0</v>
      </c>
      <c r="E11">
        <v>0</v>
      </c>
      <c r="F11">
        <v>0</v>
      </c>
      <c r="G11">
        <v>0</v>
      </c>
      <c r="H11">
        <v>0</v>
      </c>
      <c r="I11">
        <v>0</v>
      </c>
      <c r="J11" s="5">
        <f t="shared" si="0"/>
        <v>0</v>
      </c>
    </row>
    <row r="12" spans="1:10" x14ac:dyDescent="0.25">
      <c r="A12" t="s">
        <v>17</v>
      </c>
      <c r="B12" t="s">
        <v>7</v>
      </c>
      <c r="C12">
        <v>118</v>
      </c>
      <c r="D12">
        <v>0</v>
      </c>
      <c r="E12">
        <v>0</v>
      </c>
      <c r="F12">
        <v>0</v>
      </c>
      <c r="G12">
        <v>0</v>
      </c>
      <c r="H12">
        <v>0</v>
      </c>
      <c r="I12">
        <v>4</v>
      </c>
      <c r="J12" s="5">
        <f t="shared" si="0"/>
        <v>122</v>
      </c>
    </row>
    <row r="13" spans="1:10" x14ac:dyDescent="0.25">
      <c r="A13" t="s">
        <v>18</v>
      </c>
      <c r="B13" t="s">
        <v>7</v>
      </c>
      <c r="C13">
        <v>0</v>
      </c>
      <c r="D13">
        <v>0</v>
      </c>
      <c r="E13">
        <v>0</v>
      </c>
      <c r="F13">
        <v>0</v>
      </c>
      <c r="G13">
        <v>0</v>
      </c>
      <c r="H13">
        <v>0</v>
      </c>
      <c r="I13">
        <v>0</v>
      </c>
      <c r="J13" s="5">
        <f t="shared" si="0"/>
        <v>0</v>
      </c>
    </row>
    <row r="14" spans="1:10" x14ac:dyDescent="0.25">
      <c r="A14" t="s">
        <v>19</v>
      </c>
      <c r="B14" t="s">
        <v>7</v>
      </c>
      <c r="C14">
        <v>28</v>
      </c>
      <c r="D14">
        <v>0</v>
      </c>
      <c r="E14">
        <v>0</v>
      </c>
      <c r="F14">
        <v>0</v>
      </c>
      <c r="G14">
        <v>0</v>
      </c>
      <c r="H14">
        <v>0</v>
      </c>
      <c r="I14">
        <v>2</v>
      </c>
      <c r="J14" s="5">
        <f t="shared" si="0"/>
        <v>30</v>
      </c>
    </row>
    <row r="15" spans="1:10" x14ac:dyDescent="0.25">
      <c r="A15" t="s">
        <v>20</v>
      </c>
      <c r="B15" t="s">
        <v>11</v>
      </c>
      <c r="C15">
        <v>5</v>
      </c>
      <c r="D15">
        <v>0</v>
      </c>
      <c r="E15">
        <v>0</v>
      </c>
      <c r="F15">
        <v>13</v>
      </c>
      <c r="G15">
        <v>26</v>
      </c>
      <c r="H15">
        <v>154</v>
      </c>
      <c r="I15">
        <v>5</v>
      </c>
      <c r="J15" s="5">
        <f t="shared" si="0"/>
        <v>203</v>
      </c>
    </row>
    <row r="16" spans="1:10" x14ac:dyDescent="0.25">
      <c r="A16" t="s">
        <v>21</v>
      </c>
      <c r="B16" t="s">
        <v>11</v>
      </c>
      <c r="C16">
        <v>1</v>
      </c>
      <c r="D16">
        <v>0</v>
      </c>
      <c r="E16">
        <v>6</v>
      </c>
      <c r="F16">
        <v>7</v>
      </c>
      <c r="G16">
        <v>21</v>
      </c>
      <c r="H16">
        <v>87</v>
      </c>
      <c r="I16">
        <v>4</v>
      </c>
      <c r="J16" s="5">
        <f t="shared" si="0"/>
        <v>126</v>
      </c>
    </row>
    <row r="17" spans="1:10" x14ac:dyDescent="0.25">
      <c r="A17" t="s">
        <v>22</v>
      </c>
      <c r="B17" t="s">
        <v>7</v>
      </c>
      <c r="C17">
        <v>38</v>
      </c>
      <c r="D17">
        <v>0</v>
      </c>
      <c r="E17">
        <v>0</v>
      </c>
      <c r="F17">
        <v>0</v>
      </c>
      <c r="G17">
        <v>0</v>
      </c>
      <c r="H17">
        <v>0</v>
      </c>
      <c r="I17">
        <v>1</v>
      </c>
      <c r="J17" s="5">
        <f t="shared" si="0"/>
        <v>39</v>
      </c>
    </row>
    <row r="18" spans="1:10" x14ac:dyDescent="0.25">
      <c r="A18" t="s">
        <v>23</v>
      </c>
      <c r="B18" t="s">
        <v>9</v>
      </c>
      <c r="C18">
        <v>0</v>
      </c>
      <c r="D18">
        <v>0</v>
      </c>
      <c r="E18">
        <v>0</v>
      </c>
      <c r="F18">
        <v>0</v>
      </c>
      <c r="G18">
        <v>0</v>
      </c>
      <c r="H18">
        <v>0</v>
      </c>
      <c r="I18">
        <v>0</v>
      </c>
      <c r="J18" s="5">
        <f t="shared" si="0"/>
        <v>0</v>
      </c>
    </row>
    <row r="19" spans="1:10" x14ac:dyDescent="0.25">
      <c r="A19" t="s">
        <v>24</v>
      </c>
      <c r="B19" t="s">
        <v>7</v>
      </c>
      <c r="C19">
        <v>0</v>
      </c>
      <c r="D19">
        <v>0</v>
      </c>
      <c r="E19">
        <v>0</v>
      </c>
      <c r="F19">
        <v>0</v>
      </c>
      <c r="G19">
        <v>0</v>
      </c>
      <c r="H19">
        <v>0</v>
      </c>
      <c r="I19">
        <v>0</v>
      </c>
      <c r="J19" s="5">
        <f t="shared" si="0"/>
        <v>0</v>
      </c>
    </row>
    <row r="20" spans="1:10" x14ac:dyDescent="0.25">
      <c r="A20" t="s">
        <v>25</v>
      </c>
      <c r="B20" t="s">
        <v>11</v>
      </c>
      <c r="C20">
        <v>0</v>
      </c>
      <c r="D20">
        <v>0</v>
      </c>
      <c r="E20">
        <v>0</v>
      </c>
      <c r="F20">
        <v>5</v>
      </c>
      <c r="G20">
        <v>4</v>
      </c>
      <c r="H20">
        <v>15</v>
      </c>
      <c r="I20">
        <v>6</v>
      </c>
      <c r="J20" s="5">
        <f t="shared" si="0"/>
        <v>30</v>
      </c>
    </row>
    <row r="21" spans="1:10" x14ac:dyDescent="0.25">
      <c r="A21" t="s">
        <v>26</v>
      </c>
      <c r="B21" t="s">
        <v>7</v>
      </c>
      <c r="C21">
        <v>0</v>
      </c>
      <c r="D21">
        <v>0</v>
      </c>
      <c r="E21">
        <v>0</v>
      </c>
      <c r="F21">
        <v>0</v>
      </c>
      <c r="G21">
        <v>0</v>
      </c>
      <c r="H21">
        <v>0</v>
      </c>
      <c r="I21">
        <v>0</v>
      </c>
      <c r="J21" s="5">
        <f t="shared" si="0"/>
        <v>0</v>
      </c>
    </row>
    <row r="22" spans="1:10" x14ac:dyDescent="0.25">
      <c r="A22" t="s">
        <v>27</v>
      </c>
      <c r="B22" t="s">
        <v>7</v>
      </c>
      <c r="C22">
        <v>22</v>
      </c>
      <c r="D22">
        <v>0</v>
      </c>
      <c r="E22">
        <v>0</v>
      </c>
      <c r="F22">
        <v>0</v>
      </c>
      <c r="G22">
        <v>0</v>
      </c>
      <c r="H22">
        <v>0</v>
      </c>
      <c r="I22">
        <v>0</v>
      </c>
      <c r="J22" s="5">
        <f t="shared" si="0"/>
        <v>22</v>
      </c>
    </row>
    <row r="23" spans="1:10" x14ac:dyDescent="0.25">
      <c r="A23" t="s">
        <v>28</v>
      </c>
      <c r="B23" t="s">
        <v>7</v>
      </c>
      <c r="C23">
        <v>6</v>
      </c>
      <c r="D23">
        <v>0</v>
      </c>
      <c r="E23">
        <v>0</v>
      </c>
      <c r="F23">
        <v>0</v>
      </c>
      <c r="G23">
        <v>0</v>
      </c>
      <c r="H23">
        <v>0</v>
      </c>
      <c r="I23">
        <v>0</v>
      </c>
      <c r="J23" s="5">
        <f t="shared" si="0"/>
        <v>6</v>
      </c>
    </row>
    <row r="24" spans="1:10" x14ac:dyDescent="0.25">
      <c r="A24" t="s">
        <v>29</v>
      </c>
      <c r="B24" t="s">
        <v>7</v>
      </c>
      <c r="C24">
        <v>0</v>
      </c>
      <c r="D24">
        <v>0</v>
      </c>
      <c r="E24">
        <v>0</v>
      </c>
      <c r="F24">
        <v>0</v>
      </c>
      <c r="G24">
        <v>0</v>
      </c>
      <c r="H24">
        <v>0</v>
      </c>
      <c r="I24">
        <v>0</v>
      </c>
      <c r="J24" s="5">
        <f t="shared" si="0"/>
        <v>0</v>
      </c>
    </row>
    <row r="25" spans="1:10" x14ac:dyDescent="0.25">
      <c r="A25" t="s">
        <v>30</v>
      </c>
      <c r="B25" t="s">
        <v>11</v>
      </c>
      <c r="C25">
        <v>1</v>
      </c>
      <c r="D25">
        <v>0</v>
      </c>
      <c r="E25">
        <v>0</v>
      </c>
      <c r="F25">
        <v>0</v>
      </c>
      <c r="G25">
        <v>21</v>
      </c>
      <c r="H25">
        <v>118</v>
      </c>
      <c r="I25">
        <v>3</v>
      </c>
      <c r="J25" s="5">
        <f t="shared" si="0"/>
        <v>143</v>
      </c>
    </row>
    <row r="26" spans="1:10" x14ac:dyDescent="0.25">
      <c r="A26" t="s">
        <v>31</v>
      </c>
      <c r="B26" t="s">
        <v>11</v>
      </c>
      <c r="C26">
        <v>16</v>
      </c>
      <c r="D26">
        <v>0</v>
      </c>
      <c r="E26">
        <v>0</v>
      </c>
      <c r="F26">
        <v>1</v>
      </c>
      <c r="G26">
        <v>5</v>
      </c>
      <c r="H26">
        <v>35</v>
      </c>
      <c r="I26">
        <v>0</v>
      </c>
      <c r="J26" s="5">
        <f t="shared" si="0"/>
        <v>57</v>
      </c>
    </row>
    <row r="27" spans="1:10" x14ac:dyDescent="0.25">
      <c r="A27" t="s">
        <v>32</v>
      </c>
      <c r="B27" t="s">
        <v>7</v>
      </c>
      <c r="C27">
        <v>1</v>
      </c>
      <c r="D27">
        <v>0</v>
      </c>
      <c r="E27">
        <v>0</v>
      </c>
      <c r="F27">
        <v>0</v>
      </c>
      <c r="G27">
        <v>0</v>
      </c>
      <c r="H27">
        <v>0</v>
      </c>
      <c r="I27">
        <v>0</v>
      </c>
      <c r="J27" s="5">
        <f t="shared" si="0"/>
        <v>1</v>
      </c>
    </row>
    <row r="28" spans="1:10" x14ac:dyDescent="0.25">
      <c r="A28" t="s">
        <v>33</v>
      </c>
      <c r="B28" t="s">
        <v>7</v>
      </c>
      <c r="C28">
        <v>3</v>
      </c>
      <c r="D28">
        <v>0</v>
      </c>
      <c r="E28">
        <v>0</v>
      </c>
      <c r="F28">
        <v>0</v>
      </c>
      <c r="G28">
        <v>0</v>
      </c>
      <c r="H28">
        <v>0</v>
      </c>
      <c r="I28">
        <v>0</v>
      </c>
      <c r="J28" s="5">
        <f t="shared" si="0"/>
        <v>3</v>
      </c>
    </row>
    <row r="29" spans="1:10" x14ac:dyDescent="0.25">
      <c r="A29" t="s">
        <v>34</v>
      </c>
      <c r="B29" t="s">
        <v>7</v>
      </c>
      <c r="C29">
        <v>31</v>
      </c>
      <c r="D29">
        <v>0</v>
      </c>
      <c r="E29">
        <v>0</v>
      </c>
      <c r="F29">
        <v>0</v>
      </c>
      <c r="G29">
        <v>0</v>
      </c>
      <c r="H29">
        <v>0</v>
      </c>
      <c r="I29">
        <v>0</v>
      </c>
      <c r="J29" s="5">
        <f t="shared" si="0"/>
        <v>31</v>
      </c>
    </row>
    <row r="30" spans="1:10" x14ac:dyDescent="0.25">
      <c r="A30" t="s">
        <v>35</v>
      </c>
      <c r="B30" t="s">
        <v>7</v>
      </c>
      <c r="C30">
        <v>1</v>
      </c>
      <c r="D30">
        <v>0</v>
      </c>
      <c r="E30">
        <v>0</v>
      </c>
      <c r="F30">
        <v>0</v>
      </c>
      <c r="G30">
        <v>0</v>
      </c>
      <c r="H30">
        <v>0</v>
      </c>
      <c r="I30">
        <v>0</v>
      </c>
      <c r="J30" s="5">
        <f t="shared" si="0"/>
        <v>1</v>
      </c>
    </row>
    <row r="31" spans="1:10" x14ac:dyDescent="0.25">
      <c r="A31" t="s">
        <v>36</v>
      </c>
      <c r="B31" t="s">
        <v>7</v>
      </c>
      <c r="C31">
        <v>0</v>
      </c>
      <c r="D31">
        <v>0</v>
      </c>
      <c r="E31">
        <v>0</v>
      </c>
      <c r="F31">
        <v>0</v>
      </c>
      <c r="G31">
        <v>0</v>
      </c>
      <c r="H31">
        <v>0</v>
      </c>
      <c r="I31">
        <v>0</v>
      </c>
      <c r="J31" s="5">
        <f t="shared" si="0"/>
        <v>0</v>
      </c>
    </row>
    <row r="32" spans="1:10" x14ac:dyDescent="0.25">
      <c r="A32" t="s">
        <v>37</v>
      </c>
      <c r="B32" t="s">
        <v>7</v>
      </c>
      <c r="C32">
        <v>13</v>
      </c>
      <c r="D32">
        <v>4</v>
      </c>
      <c r="E32">
        <v>0</v>
      </c>
      <c r="F32">
        <v>0</v>
      </c>
      <c r="G32">
        <v>0</v>
      </c>
      <c r="H32">
        <v>0</v>
      </c>
      <c r="I32">
        <v>5</v>
      </c>
      <c r="J32" s="5">
        <f t="shared" si="0"/>
        <v>22</v>
      </c>
    </row>
    <row r="33" spans="1:10" x14ac:dyDescent="0.25">
      <c r="A33" t="s">
        <v>38</v>
      </c>
      <c r="B33" t="s">
        <v>7</v>
      </c>
      <c r="C33">
        <v>11</v>
      </c>
      <c r="D33">
        <v>0</v>
      </c>
      <c r="E33">
        <v>0</v>
      </c>
      <c r="F33">
        <v>0</v>
      </c>
      <c r="G33">
        <v>0</v>
      </c>
      <c r="H33">
        <v>0</v>
      </c>
      <c r="I33">
        <v>0</v>
      </c>
      <c r="J33" s="5">
        <f t="shared" si="0"/>
        <v>11</v>
      </c>
    </row>
    <row r="34" spans="1:10" x14ac:dyDescent="0.25">
      <c r="A34" t="s">
        <v>39</v>
      </c>
      <c r="B34" t="s">
        <v>7</v>
      </c>
      <c r="C34">
        <v>7</v>
      </c>
      <c r="D34">
        <v>0</v>
      </c>
      <c r="E34">
        <v>0</v>
      </c>
      <c r="F34">
        <v>0</v>
      </c>
      <c r="G34">
        <v>0</v>
      </c>
      <c r="H34">
        <v>0</v>
      </c>
      <c r="I34">
        <v>0</v>
      </c>
      <c r="J34" s="5">
        <f t="shared" si="0"/>
        <v>7</v>
      </c>
    </row>
    <row r="35" spans="1:10" x14ac:dyDescent="0.25">
      <c r="A35" t="s">
        <v>40</v>
      </c>
      <c r="B35" t="s">
        <v>7</v>
      </c>
      <c r="C35">
        <v>0</v>
      </c>
      <c r="D35">
        <v>0</v>
      </c>
      <c r="E35">
        <v>0</v>
      </c>
      <c r="F35">
        <v>0</v>
      </c>
      <c r="G35">
        <v>0</v>
      </c>
      <c r="H35">
        <v>0</v>
      </c>
      <c r="I35">
        <v>0</v>
      </c>
      <c r="J35" s="5">
        <f t="shared" si="0"/>
        <v>0</v>
      </c>
    </row>
    <row r="36" spans="1:10" x14ac:dyDescent="0.25">
      <c r="A36" t="s">
        <v>41</v>
      </c>
      <c r="B36" t="s">
        <v>7</v>
      </c>
      <c r="C36">
        <v>0</v>
      </c>
      <c r="D36">
        <v>0</v>
      </c>
      <c r="E36">
        <v>0</v>
      </c>
      <c r="F36">
        <v>0</v>
      </c>
      <c r="G36">
        <v>0</v>
      </c>
      <c r="H36">
        <v>0</v>
      </c>
      <c r="I36">
        <v>5</v>
      </c>
      <c r="J36" s="5">
        <f t="shared" si="0"/>
        <v>5</v>
      </c>
    </row>
    <row r="37" spans="1:10" x14ac:dyDescent="0.25">
      <c r="A37" t="s">
        <v>42</v>
      </c>
      <c r="B37" t="s">
        <v>9</v>
      </c>
      <c r="C37">
        <v>22</v>
      </c>
      <c r="D37">
        <v>0</v>
      </c>
      <c r="E37">
        <v>0</v>
      </c>
      <c r="F37">
        <v>7</v>
      </c>
      <c r="G37">
        <v>1</v>
      </c>
      <c r="H37">
        <v>26</v>
      </c>
      <c r="I37">
        <v>7</v>
      </c>
      <c r="J37" s="5">
        <f t="shared" si="0"/>
        <v>63</v>
      </c>
    </row>
    <row r="38" spans="1:10" x14ac:dyDescent="0.25">
      <c r="A38" t="s">
        <v>43</v>
      </c>
      <c r="B38" t="s">
        <v>7</v>
      </c>
      <c r="C38">
        <v>0</v>
      </c>
      <c r="D38">
        <v>0</v>
      </c>
      <c r="E38">
        <v>0</v>
      </c>
      <c r="F38">
        <v>0</v>
      </c>
      <c r="G38">
        <v>0</v>
      </c>
      <c r="H38">
        <v>0</v>
      </c>
      <c r="I38">
        <v>0</v>
      </c>
      <c r="J38" s="5">
        <f t="shared" si="0"/>
        <v>0</v>
      </c>
    </row>
    <row r="39" spans="1:10" x14ac:dyDescent="0.25">
      <c r="A39" t="s">
        <v>44</v>
      </c>
      <c r="B39" t="s">
        <v>7</v>
      </c>
      <c r="C39">
        <v>2</v>
      </c>
      <c r="D39">
        <v>0</v>
      </c>
      <c r="E39">
        <v>0</v>
      </c>
      <c r="F39">
        <v>0</v>
      </c>
      <c r="G39">
        <v>0</v>
      </c>
      <c r="H39">
        <v>0</v>
      </c>
      <c r="I39">
        <v>0</v>
      </c>
      <c r="J39" s="5">
        <f t="shared" si="0"/>
        <v>2</v>
      </c>
    </row>
    <row r="40" spans="1:10" x14ac:dyDescent="0.25">
      <c r="A40" t="s">
        <v>45</v>
      </c>
      <c r="B40" t="s">
        <v>7</v>
      </c>
      <c r="C40">
        <v>2</v>
      </c>
      <c r="D40">
        <v>0</v>
      </c>
      <c r="E40">
        <v>0</v>
      </c>
      <c r="F40">
        <v>0</v>
      </c>
      <c r="G40">
        <v>0</v>
      </c>
      <c r="H40">
        <v>0</v>
      </c>
      <c r="I40">
        <v>0</v>
      </c>
      <c r="J40" s="5">
        <f t="shared" si="0"/>
        <v>2</v>
      </c>
    </row>
    <row r="41" spans="1:10" x14ac:dyDescent="0.25">
      <c r="A41" t="s">
        <v>46</v>
      </c>
      <c r="B41" t="s">
        <v>9</v>
      </c>
      <c r="C41">
        <v>22</v>
      </c>
      <c r="D41">
        <v>0</v>
      </c>
      <c r="E41">
        <v>0</v>
      </c>
      <c r="F41">
        <v>0</v>
      </c>
      <c r="G41">
        <v>0</v>
      </c>
      <c r="H41">
        <v>21</v>
      </c>
      <c r="I41">
        <v>9</v>
      </c>
      <c r="J41" s="5">
        <f t="shared" si="0"/>
        <v>52</v>
      </c>
    </row>
    <row r="42" spans="1:10" x14ac:dyDescent="0.25">
      <c r="A42" t="s">
        <v>47</v>
      </c>
      <c r="B42" t="s">
        <v>7</v>
      </c>
      <c r="C42">
        <v>5</v>
      </c>
      <c r="D42">
        <v>0</v>
      </c>
      <c r="E42">
        <v>0</v>
      </c>
      <c r="F42">
        <v>0</v>
      </c>
      <c r="G42">
        <v>0</v>
      </c>
      <c r="H42">
        <v>0</v>
      </c>
      <c r="I42">
        <v>0</v>
      </c>
      <c r="J42" s="5">
        <f t="shared" si="0"/>
        <v>5</v>
      </c>
    </row>
    <row r="43" spans="1:10" x14ac:dyDescent="0.25">
      <c r="A43" t="s">
        <v>48</v>
      </c>
      <c r="B43" t="s">
        <v>11</v>
      </c>
      <c r="C43">
        <v>17</v>
      </c>
      <c r="D43">
        <v>0</v>
      </c>
      <c r="E43">
        <v>24</v>
      </c>
      <c r="F43">
        <v>7</v>
      </c>
      <c r="G43">
        <v>6</v>
      </c>
      <c r="H43">
        <v>559</v>
      </c>
      <c r="I43">
        <v>14</v>
      </c>
      <c r="J43" s="5">
        <f t="shared" si="0"/>
        <v>627</v>
      </c>
    </row>
    <row r="44" spans="1:10" x14ac:dyDescent="0.25">
      <c r="A44" t="s">
        <v>49</v>
      </c>
      <c r="B44" t="s">
        <v>7</v>
      </c>
      <c r="C44">
        <v>1</v>
      </c>
      <c r="D44">
        <v>0</v>
      </c>
      <c r="E44">
        <v>0</v>
      </c>
      <c r="F44">
        <v>0</v>
      </c>
      <c r="G44">
        <v>0</v>
      </c>
      <c r="H44">
        <v>0</v>
      </c>
      <c r="I44">
        <v>0</v>
      </c>
      <c r="J44" s="5">
        <f t="shared" si="0"/>
        <v>1</v>
      </c>
    </row>
    <row r="45" spans="1:10" x14ac:dyDescent="0.25">
      <c r="A45" t="s">
        <v>50</v>
      </c>
      <c r="B45" t="s">
        <v>11</v>
      </c>
      <c r="C45">
        <v>0</v>
      </c>
      <c r="D45">
        <v>0</v>
      </c>
      <c r="E45">
        <v>0</v>
      </c>
      <c r="F45">
        <v>12</v>
      </c>
      <c r="G45">
        <v>0</v>
      </c>
      <c r="H45">
        <v>32</v>
      </c>
      <c r="I45">
        <v>0</v>
      </c>
      <c r="J45" s="5">
        <f t="shared" si="0"/>
        <v>44</v>
      </c>
    </row>
    <row r="46" spans="1:10" x14ac:dyDescent="0.25">
      <c r="A46" t="s">
        <v>51</v>
      </c>
      <c r="B46" t="s">
        <v>7</v>
      </c>
      <c r="C46">
        <v>0</v>
      </c>
      <c r="D46">
        <v>0</v>
      </c>
      <c r="E46">
        <v>0</v>
      </c>
      <c r="F46">
        <v>0</v>
      </c>
      <c r="G46">
        <v>0</v>
      </c>
      <c r="H46">
        <v>0</v>
      </c>
      <c r="I46">
        <v>0</v>
      </c>
      <c r="J46" s="5">
        <f t="shared" si="0"/>
        <v>0</v>
      </c>
    </row>
    <row r="47" spans="1:10" x14ac:dyDescent="0.25">
      <c r="A47" t="s">
        <v>52</v>
      </c>
      <c r="B47" t="s">
        <v>7</v>
      </c>
      <c r="C47">
        <v>36</v>
      </c>
      <c r="D47">
        <v>0</v>
      </c>
      <c r="E47">
        <v>0</v>
      </c>
      <c r="F47">
        <v>0</v>
      </c>
      <c r="G47">
        <v>0</v>
      </c>
      <c r="H47">
        <v>0</v>
      </c>
      <c r="I47">
        <v>0</v>
      </c>
      <c r="J47" s="5">
        <f t="shared" si="0"/>
        <v>36</v>
      </c>
    </row>
    <row r="48" spans="1:10" x14ac:dyDescent="0.25">
      <c r="A48" t="s">
        <v>53</v>
      </c>
      <c r="B48" t="s">
        <v>7</v>
      </c>
      <c r="C48">
        <v>6</v>
      </c>
      <c r="D48">
        <v>0</v>
      </c>
      <c r="E48">
        <v>0</v>
      </c>
      <c r="F48">
        <v>0</v>
      </c>
      <c r="G48">
        <v>0</v>
      </c>
      <c r="H48">
        <v>0</v>
      </c>
      <c r="I48">
        <v>0</v>
      </c>
      <c r="J48" s="5">
        <f t="shared" si="0"/>
        <v>6</v>
      </c>
    </row>
    <row r="49" spans="1:10" x14ac:dyDescent="0.25">
      <c r="A49" t="s">
        <v>54</v>
      </c>
      <c r="B49" t="s">
        <v>7</v>
      </c>
      <c r="C49">
        <v>52</v>
      </c>
      <c r="D49">
        <v>0</v>
      </c>
      <c r="E49">
        <v>0</v>
      </c>
      <c r="F49">
        <v>0</v>
      </c>
      <c r="G49">
        <v>0</v>
      </c>
      <c r="H49">
        <v>0</v>
      </c>
      <c r="I49">
        <v>0</v>
      </c>
      <c r="J49" s="5">
        <f t="shared" si="0"/>
        <v>52</v>
      </c>
    </row>
    <row r="50" spans="1:10" x14ac:dyDescent="0.25">
      <c r="A50" t="s">
        <v>55</v>
      </c>
      <c r="B50" t="s">
        <v>7</v>
      </c>
      <c r="C50">
        <v>0</v>
      </c>
      <c r="D50">
        <v>0</v>
      </c>
      <c r="E50">
        <v>0</v>
      </c>
      <c r="F50">
        <v>0</v>
      </c>
      <c r="G50">
        <v>0</v>
      </c>
      <c r="H50">
        <v>0</v>
      </c>
      <c r="I50">
        <v>0</v>
      </c>
      <c r="J50" s="5">
        <f t="shared" si="0"/>
        <v>0</v>
      </c>
    </row>
    <row r="51" spans="1:10" x14ac:dyDescent="0.25">
      <c r="A51" t="s">
        <v>56</v>
      </c>
      <c r="B51" t="s">
        <v>7</v>
      </c>
      <c r="C51">
        <v>10</v>
      </c>
      <c r="D51">
        <v>0</v>
      </c>
      <c r="E51">
        <v>0</v>
      </c>
      <c r="F51">
        <v>0</v>
      </c>
      <c r="G51">
        <v>0</v>
      </c>
      <c r="H51">
        <v>0</v>
      </c>
      <c r="I51">
        <v>0</v>
      </c>
      <c r="J51" s="5">
        <f t="shared" si="0"/>
        <v>10</v>
      </c>
    </row>
    <row r="52" spans="1:10" x14ac:dyDescent="0.25">
      <c r="A52" t="s">
        <v>57</v>
      </c>
      <c r="B52" t="s">
        <v>7</v>
      </c>
      <c r="C52">
        <v>0</v>
      </c>
      <c r="D52">
        <v>0</v>
      </c>
      <c r="E52">
        <v>0</v>
      </c>
      <c r="F52">
        <v>0</v>
      </c>
      <c r="G52">
        <v>0</v>
      </c>
      <c r="H52">
        <v>0</v>
      </c>
      <c r="I52">
        <v>1</v>
      </c>
      <c r="J52" s="5">
        <f t="shared" si="0"/>
        <v>1</v>
      </c>
    </row>
    <row r="53" spans="1:10" x14ac:dyDescent="0.25">
      <c r="A53" t="s">
        <v>58</v>
      </c>
      <c r="B53" t="s">
        <v>7</v>
      </c>
      <c r="C53">
        <v>3</v>
      </c>
      <c r="D53">
        <v>0</v>
      </c>
      <c r="E53">
        <v>0</v>
      </c>
      <c r="F53">
        <v>0</v>
      </c>
      <c r="G53">
        <v>0</v>
      </c>
      <c r="H53">
        <v>0</v>
      </c>
      <c r="I53">
        <v>0</v>
      </c>
      <c r="J53" s="5">
        <f t="shared" si="0"/>
        <v>3</v>
      </c>
    </row>
    <row r="54" spans="1:10" x14ac:dyDescent="0.25">
      <c r="A54" t="s">
        <v>59</v>
      </c>
      <c r="B54" t="s">
        <v>7</v>
      </c>
      <c r="C54">
        <v>4</v>
      </c>
      <c r="D54">
        <v>0</v>
      </c>
      <c r="E54">
        <v>0</v>
      </c>
      <c r="F54">
        <v>0</v>
      </c>
      <c r="G54">
        <v>0</v>
      </c>
      <c r="H54">
        <v>0</v>
      </c>
      <c r="I54">
        <v>0</v>
      </c>
      <c r="J54" s="5">
        <f t="shared" si="0"/>
        <v>4</v>
      </c>
    </row>
    <row r="55" spans="1:10" x14ac:dyDescent="0.25">
      <c r="A55" t="s">
        <v>60</v>
      </c>
      <c r="B55" t="s">
        <v>7</v>
      </c>
      <c r="C55">
        <v>1</v>
      </c>
      <c r="D55">
        <v>0</v>
      </c>
      <c r="E55">
        <v>0</v>
      </c>
      <c r="F55">
        <v>0</v>
      </c>
      <c r="G55">
        <v>0</v>
      </c>
      <c r="H55">
        <v>0</v>
      </c>
      <c r="I55">
        <v>0</v>
      </c>
      <c r="J55" s="5">
        <f t="shared" si="0"/>
        <v>1</v>
      </c>
    </row>
    <row r="56" spans="1:10" x14ac:dyDescent="0.25">
      <c r="A56" t="s">
        <v>61</v>
      </c>
      <c r="B56" t="s">
        <v>7</v>
      </c>
      <c r="C56">
        <v>0</v>
      </c>
      <c r="D56">
        <v>0</v>
      </c>
      <c r="E56">
        <v>0</v>
      </c>
      <c r="F56">
        <v>0</v>
      </c>
      <c r="G56">
        <v>0</v>
      </c>
      <c r="H56">
        <v>0</v>
      </c>
      <c r="I56">
        <v>1</v>
      </c>
      <c r="J56" s="5">
        <f t="shared" si="0"/>
        <v>1</v>
      </c>
    </row>
    <row r="57" spans="1:10" x14ac:dyDescent="0.25">
      <c r="A57" t="s">
        <v>62</v>
      </c>
      <c r="B57" t="s">
        <v>7</v>
      </c>
      <c r="C57">
        <v>2</v>
      </c>
      <c r="D57">
        <v>0</v>
      </c>
      <c r="E57">
        <v>0</v>
      </c>
      <c r="F57">
        <v>0</v>
      </c>
      <c r="G57">
        <v>0</v>
      </c>
      <c r="H57">
        <v>0</v>
      </c>
      <c r="I57">
        <v>0</v>
      </c>
      <c r="J57" s="5">
        <f t="shared" si="0"/>
        <v>2</v>
      </c>
    </row>
    <row r="58" spans="1:10" x14ac:dyDescent="0.25">
      <c r="A58" t="s">
        <v>63</v>
      </c>
      <c r="B58" t="s">
        <v>7</v>
      </c>
      <c r="C58">
        <v>0</v>
      </c>
      <c r="D58">
        <v>0</v>
      </c>
      <c r="E58">
        <v>0</v>
      </c>
      <c r="F58">
        <v>0</v>
      </c>
      <c r="G58">
        <v>0</v>
      </c>
      <c r="H58">
        <v>0</v>
      </c>
      <c r="I58">
        <v>0</v>
      </c>
      <c r="J58" s="5">
        <f t="shared" si="0"/>
        <v>0</v>
      </c>
    </row>
    <row r="59" spans="1:10" x14ac:dyDescent="0.25">
      <c r="A59" t="s">
        <v>64</v>
      </c>
      <c r="B59" t="s">
        <v>11</v>
      </c>
      <c r="C59">
        <v>1</v>
      </c>
      <c r="D59">
        <v>0</v>
      </c>
      <c r="E59">
        <v>0</v>
      </c>
      <c r="F59">
        <v>4</v>
      </c>
      <c r="G59">
        <v>20</v>
      </c>
      <c r="H59">
        <v>244</v>
      </c>
      <c r="I59">
        <v>2</v>
      </c>
      <c r="J59" s="5">
        <f t="shared" si="0"/>
        <v>271</v>
      </c>
    </row>
    <row r="60" spans="1:10" x14ac:dyDescent="0.25">
      <c r="A60" t="s">
        <v>65</v>
      </c>
      <c r="B60" t="s">
        <v>7</v>
      </c>
      <c r="C60">
        <v>3</v>
      </c>
      <c r="D60">
        <v>0</v>
      </c>
      <c r="E60">
        <v>0</v>
      </c>
      <c r="F60">
        <v>0</v>
      </c>
      <c r="G60">
        <v>0</v>
      </c>
      <c r="H60">
        <v>0</v>
      </c>
      <c r="I60">
        <v>0</v>
      </c>
      <c r="J60" s="5">
        <f t="shared" si="0"/>
        <v>3</v>
      </c>
    </row>
    <row r="61" spans="1:10" x14ac:dyDescent="0.25">
      <c r="A61" t="s">
        <v>66</v>
      </c>
      <c r="B61" t="s">
        <v>9</v>
      </c>
      <c r="C61">
        <v>21</v>
      </c>
      <c r="D61">
        <v>0</v>
      </c>
      <c r="E61">
        <v>0</v>
      </c>
      <c r="F61">
        <v>4</v>
      </c>
      <c r="G61">
        <v>3</v>
      </c>
      <c r="H61">
        <v>22</v>
      </c>
      <c r="I61">
        <v>4</v>
      </c>
      <c r="J61" s="5">
        <f t="shared" si="0"/>
        <v>54</v>
      </c>
    </row>
    <row r="62" spans="1:10" x14ac:dyDescent="0.25">
      <c r="A62" t="s">
        <v>67</v>
      </c>
      <c r="B62" t="s">
        <v>7</v>
      </c>
      <c r="C62">
        <v>0</v>
      </c>
      <c r="D62">
        <v>0</v>
      </c>
      <c r="E62">
        <v>0</v>
      </c>
      <c r="F62">
        <v>0</v>
      </c>
      <c r="G62">
        <v>0</v>
      </c>
      <c r="H62">
        <v>0</v>
      </c>
      <c r="I62">
        <v>0</v>
      </c>
      <c r="J62" s="5">
        <f t="shared" si="0"/>
        <v>0</v>
      </c>
    </row>
    <row r="63" spans="1:10" x14ac:dyDescent="0.25">
      <c r="A63" t="s">
        <v>68</v>
      </c>
      <c r="B63" t="s">
        <v>7</v>
      </c>
      <c r="C63">
        <v>3</v>
      </c>
      <c r="D63">
        <v>0</v>
      </c>
      <c r="E63">
        <v>0</v>
      </c>
      <c r="F63">
        <v>0</v>
      </c>
      <c r="G63">
        <v>0</v>
      </c>
      <c r="H63">
        <v>0</v>
      </c>
      <c r="I63">
        <v>0</v>
      </c>
      <c r="J63" s="5">
        <f t="shared" si="0"/>
        <v>3</v>
      </c>
    </row>
    <row r="64" spans="1:10" x14ac:dyDescent="0.25">
      <c r="A64" t="s">
        <v>69</v>
      </c>
      <c r="B64" t="s">
        <v>7</v>
      </c>
      <c r="C64">
        <v>4</v>
      </c>
      <c r="D64">
        <v>0</v>
      </c>
      <c r="E64">
        <v>0</v>
      </c>
      <c r="F64">
        <v>0</v>
      </c>
      <c r="G64">
        <v>0</v>
      </c>
      <c r="H64">
        <v>0</v>
      </c>
      <c r="I64">
        <v>0</v>
      </c>
      <c r="J64" s="5">
        <f t="shared" si="0"/>
        <v>4</v>
      </c>
    </row>
    <row r="65" spans="1:10" x14ac:dyDescent="0.25">
      <c r="A65" t="s">
        <v>70</v>
      </c>
      <c r="B65" t="s">
        <v>7</v>
      </c>
      <c r="C65">
        <v>0</v>
      </c>
      <c r="D65">
        <v>0</v>
      </c>
      <c r="E65">
        <v>0</v>
      </c>
      <c r="F65">
        <v>0</v>
      </c>
      <c r="G65">
        <v>0</v>
      </c>
      <c r="H65">
        <v>0</v>
      </c>
      <c r="I65">
        <v>7</v>
      </c>
      <c r="J65" s="5">
        <f t="shared" si="0"/>
        <v>7</v>
      </c>
    </row>
    <row r="66" spans="1:10" x14ac:dyDescent="0.25">
      <c r="A66" t="s">
        <v>71</v>
      </c>
      <c r="B66" t="s">
        <v>7</v>
      </c>
      <c r="C66">
        <v>3</v>
      </c>
      <c r="D66">
        <v>0</v>
      </c>
      <c r="E66">
        <v>0</v>
      </c>
      <c r="F66">
        <v>0</v>
      </c>
      <c r="G66">
        <v>0</v>
      </c>
      <c r="H66">
        <v>0</v>
      </c>
      <c r="I66">
        <v>0</v>
      </c>
      <c r="J66" s="5">
        <f t="shared" si="0"/>
        <v>3</v>
      </c>
    </row>
    <row r="67" spans="1:10" x14ac:dyDescent="0.25">
      <c r="A67" t="s">
        <v>72</v>
      </c>
      <c r="B67" t="s">
        <v>7</v>
      </c>
      <c r="C67">
        <v>13</v>
      </c>
      <c r="D67">
        <v>0</v>
      </c>
      <c r="E67">
        <v>0</v>
      </c>
      <c r="F67">
        <v>0</v>
      </c>
      <c r="G67">
        <v>0</v>
      </c>
      <c r="H67">
        <v>0</v>
      </c>
      <c r="I67">
        <v>0</v>
      </c>
      <c r="J67" s="5">
        <f t="shared" si="0"/>
        <v>13</v>
      </c>
    </row>
    <row r="68" spans="1:10" x14ac:dyDescent="0.25">
      <c r="A68" t="s">
        <v>73</v>
      </c>
      <c r="B68" t="s">
        <v>11</v>
      </c>
      <c r="C68">
        <v>17</v>
      </c>
      <c r="D68">
        <v>0</v>
      </c>
      <c r="E68">
        <v>14</v>
      </c>
      <c r="F68">
        <v>8</v>
      </c>
      <c r="G68">
        <v>1</v>
      </c>
      <c r="H68">
        <v>151</v>
      </c>
      <c r="I68">
        <v>11</v>
      </c>
      <c r="J68" s="5">
        <f t="shared" si="0"/>
        <v>202</v>
      </c>
    </row>
    <row r="69" spans="1:10" x14ac:dyDescent="0.25">
      <c r="A69" t="s">
        <v>74</v>
      </c>
      <c r="B69" t="s">
        <v>7</v>
      </c>
      <c r="C69">
        <v>1</v>
      </c>
      <c r="D69">
        <v>0</v>
      </c>
      <c r="E69">
        <v>0</v>
      </c>
      <c r="F69">
        <v>0</v>
      </c>
      <c r="G69">
        <v>0</v>
      </c>
      <c r="H69">
        <v>0</v>
      </c>
      <c r="I69">
        <v>0</v>
      </c>
      <c r="J69" s="5">
        <f t="shared" ref="J69:J82" si="1">SUM(C69:I69)</f>
        <v>1</v>
      </c>
    </row>
    <row r="70" spans="1:10" x14ac:dyDescent="0.25">
      <c r="A70" t="s">
        <v>75</v>
      </c>
      <c r="B70" t="s">
        <v>7</v>
      </c>
      <c r="C70">
        <v>0</v>
      </c>
      <c r="D70">
        <v>0</v>
      </c>
      <c r="E70">
        <v>0</v>
      </c>
      <c r="F70">
        <v>0</v>
      </c>
      <c r="G70">
        <v>0</v>
      </c>
      <c r="H70">
        <v>0</v>
      </c>
      <c r="I70">
        <v>0</v>
      </c>
      <c r="J70" s="5">
        <f t="shared" si="1"/>
        <v>0</v>
      </c>
    </row>
    <row r="71" spans="1:10" x14ac:dyDescent="0.25">
      <c r="A71" t="s">
        <v>76</v>
      </c>
      <c r="B71" t="s">
        <v>7</v>
      </c>
      <c r="C71">
        <v>6</v>
      </c>
      <c r="D71">
        <v>0</v>
      </c>
      <c r="E71">
        <v>0</v>
      </c>
      <c r="F71">
        <v>0</v>
      </c>
      <c r="G71">
        <v>0</v>
      </c>
      <c r="H71">
        <v>0</v>
      </c>
      <c r="I71">
        <v>0</v>
      </c>
      <c r="J71" s="5">
        <f t="shared" si="1"/>
        <v>6</v>
      </c>
    </row>
    <row r="72" spans="1:10" x14ac:dyDescent="0.25">
      <c r="A72" t="s">
        <v>77</v>
      </c>
      <c r="B72" t="s">
        <v>7</v>
      </c>
      <c r="C72">
        <v>0</v>
      </c>
      <c r="D72">
        <v>0</v>
      </c>
      <c r="E72">
        <v>0</v>
      </c>
      <c r="F72">
        <v>0</v>
      </c>
      <c r="G72">
        <v>0</v>
      </c>
      <c r="H72">
        <v>0</v>
      </c>
      <c r="I72">
        <v>0</v>
      </c>
      <c r="J72" s="5">
        <f t="shared" si="1"/>
        <v>0</v>
      </c>
    </row>
    <row r="73" spans="1:10" x14ac:dyDescent="0.25">
      <c r="A73" t="s">
        <v>78</v>
      </c>
      <c r="B73" t="s">
        <v>7</v>
      </c>
      <c r="C73">
        <v>4</v>
      </c>
      <c r="D73">
        <v>0</v>
      </c>
      <c r="E73">
        <v>0</v>
      </c>
      <c r="F73">
        <v>0</v>
      </c>
      <c r="G73">
        <v>0</v>
      </c>
      <c r="H73">
        <v>0</v>
      </c>
      <c r="I73">
        <v>0</v>
      </c>
      <c r="J73" s="5">
        <f t="shared" si="1"/>
        <v>4</v>
      </c>
    </row>
    <row r="74" spans="1:10" x14ac:dyDescent="0.25">
      <c r="A74" t="s">
        <v>79</v>
      </c>
      <c r="B74" t="s">
        <v>7</v>
      </c>
      <c r="C74">
        <v>0</v>
      </c>
      <c r="D74">
        <v>0</v>
      </c>
      <c r="E74">
        <v>0</v>
      </c>
      <c r="F74">
        <v>0</v>
      </c>
      <c r="G74">
        <v>0</v>
      </c>
      <c r="H74">
        <v>0</v>
      </c>
      <c r="I74">
        <v>0</v>
      </c>
      <c r="J74" s="5">
        <f t="shared" si="1"/>
        <v>0</v>
      </c>
    </row>
    <row r="75" spans="1:10" x14ac:dyDescent="0.25">
      <c r="A75" t="s">
        <v>80</v>
      </c>
      <c r="B75" t="s">
        <v>7</v>
      </c>
      <c r="C75">
        <v>74</v>
      </c>
      <c r="D75">
        <v>0</v>
      </c>
      <c r="E75">
        <v>0</v>
      </c>
      <c r="F75">
        <v>0</v>
      </c>
      <c r="G75">
        <v>0</v>
      </c>
      <c r="H75">
        <v>0</v>
      </c>
      <c r="I75">
        <v>0</v>
      </c>
      <c r="J75" s="5">
        <f t="shared" si="1"/>
        <v>74</v>
      </c>
    </row>
    <row r="76" spans="1:10" x14ac:dyDescent="0.25">
      <c r="A76" t="s">
        <v>81</v>
      </c>
      <c r="B76" t="s">
        <v>11</v>
      </c>
      <c r="C76">
        <v>10</v>
      </c>
      <c r="D76">
        <v>0</v>
      </c>
      <c r="E76">
        <v>0</v>
      </c>
      <c r="F76">
        <v>3</v>
      </c>
      <c r="G76">
        <v>2</v>
      </c>
      <c r="H76">
        <v>22</v>
      </c>
      <c r="I76">
        <v>0</v>
      </c>
      <c r="J76" s="5">
        <f t="shared" si="1"/>
        <v>37</v>
      </c>
    </row>
    <row r="77" spans="1:10" x14ac:dyDescent="0.25">
      <c r="A77" t="s">
        <v>82</v>
      </c>
      <c r="B77" t="s">
        <v>7</v>
      </c>
      <c r="C77">
        <v>14</v>
      </c>
      <c r="D77">
        <v>0</v>
      </c>
      <c r="E77">
        <v>0</v>
      </c>
      <c r="F77">
        <v>0</v>
      </c>
      <c r="G77">
        <v>0</v>
      </c>
      <c r="H77">
        <v>0</v>
      </c>
      <c r="I77">
        <v>0</v>
      </c>
      <c r="J77" s="5">
        <f t="shared" si="1"/>
        <v>14</v>
      </c>
    </row>
    <row r="78" spans="1:10" x14ac:dyDescent="0.25">
      <c r="A78" t="s">
        <v>83</v>
      </c>
      <c r="B78" t="s">
        <v>7</v>
      </c>
      <c r="C78">
        <v>0</v>
      </c>
      <c r="D78">
        <v>0</v>
      </c>
      <c r="E78">
        <v>0</v>
      </c>
      <c r="F78">
        <v>0</v>
      </c>
      <c r="G78">
        <v>0</v>
      </c>
      <c r="H78">
        <v>0</v>
      </c>
      <c r="I78">
        <v>0</v>
      </c>
      <c r="J78" s="5">
        <f t="shared" si="1"/>
        <v>0</v>
      </c>
    </row>
    <row r="79" spans="1:10" x14ac:dyDescent="0.25">
      <c r="A79" t="s">
        <v>84</v>
      </c>
      <c r="B79" t="s">
        <v>7</v>
      </c>
      <c r="C79">
        <v>1</v>
      </c>
      <c r="D79">
        <v>0</v>
      </c>
      <c r="E79">
        <v>0</v>
      </c>
      <c r="F79">
        <v>0</v>
      </c>
      <c r="G79">
        <v>0</v>
      </c>
      <c r="H79">
        <v>0</v>
      </c>
      <c r="I79">
        <v>0</v>
      </c>
      <c r="J79" s="5">
        <f t="shared" si="1"/>
        <v>1</v>
      </c>
    </row>
    <row r="80" spans="1:10" x14ac:dyDescent="0.25">
      <c r="A80" t="s">
        <v>85</v>
      </c>
      <c r="B80" t="s">
        <v>7</v>
      </c>
      <c r="C80">
        <v>0</v>
      </c>
      <c r="D80">
        <v>0</v>
      </c>
      <c r="E80">
        <v>0</v>
      </c>
      <c r="F80">
        <v>0</v>
      </c>
      <c r="G80">
        <v>0</v>
      </c>
      <c r="H80">
        <v>0</v>
      </c>
      <c r="I80">
        <v>0</v>
      </c>
      <c r="J80" s="5">
        <f t="shared" si="1"/>
        <v>0</v>
      </c>
    </row>
    <row r="81" spans="1:10" x14ac:dyDescent="0.25">
      <c r="A81" t="s">
        <v>86</v>
      </c>
      <c r="B81" t="s">
        <v>7</v>
      </c>
      <c r="C81">
        <v>0</v>
      </c>
      <c r="D81">
        <v>0</v>
      </c>
      <c r="E81">
        <v>0</v>
      </c>
      <c r="F81">
        <v>0</v>
      </c>
      <c r="G81">
        <v>0</v>
      </c>
      <c r="H81">
        <v>0</v>
      </c>
      <c r="I81">
        <v>0</v>
      </c>
      <c r="J81" s="5">
        <f t="shared" si="1"/>
        <v>0</v>
      </c>
    </row>
    <row r="82" spans="1:10" x14ac:dyDescent="0.25">
      <c r="A82" s="14"/>
      <c r="B82" s="13" t="s">
        <v>120</v>
      </c>
      <c r="C82" s="15">
        <f>SUM(C4:C81)</f>
        <v>1282</v>
      </c>
      <c r="D82" s="15">
        <f t="shared" ref="D82:I82" si="2">SUM(D4:D81)</f>
        <v>4</v>
      </c>
      <c r="E82" s="15">
        <f t="shared" si="2"/>
        <v>88</v>
      </c>
      <c r="F82" s="15">
        <f t="shared" si="2"/>
        <v>75</v>
      </c>
      <c r="G82" s="15">
        <f t="shared" si="2"/>
        <v>130</v>
      </c>
      <c r="H82" s="15">
        <f t="shared" si="2"/>
        <v>1834</v>
      </c>
      <c r="I82" s="15">
        <f t="shared" si="2"/>
        <v>321</v>
      </c>
      <c r="J82" s="7">
        <f t="shared" si="1"/>
        <v>3734</v>
      </c>
    </row>
    <row r="84" spans="1:10" x14ac:dyDescent="0.25">
      <c r="A84" s="3"/>
    </row>
  </sheetData>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Introduction</vt:lpstr>
      <vt:lpstr>Contents</vt:lpstr>
      <vt:lpstr>Planning processes by type</vt:lpstr>
      <vt:lpstr>Consents by consent type</vt:lpstr>
      <vt:lpstr>Consents by application type</vt:lpstr>
      <vt:lpstr>Consents by notification</vt:lpstr>
      <vt:lpstr>Consents processed on time </vt:lpstr>
      <vt:lpstr>Enforcement actions by type</vt:lpstr>
      <vt:lpstr>Enforcement actions by section</vt:lpstr>
      <vt:lpstr>Staffing by work 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Harvey</dc:creator>
  <cp:lastModifiedBy>harveyd</cp:lastModifiedBy>
  <dcterms:created xsi:type="dcterms:W3CDTF">2018-11-07T13:14:59Z</dcterms:created>
  <dcterms:modified xsi:type="dcterms:W3CDTF">2020-03-24T19:40:56Z</dcterms:modified>
</cp:coreProperties>
</file>